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2"/>
  </bookViews>
  <sheets>
    <sheet name="összesen" sheetId="1" r:id="rId1"/>
    <sheet name="személyi" sheetId="2" r:id="rId2"/>
    <sheet name="dologi" sheetId="3" r:id="rId3"/>
    <sheet name="felhalmozás" sheetId="4" r:id="rId4"/>
  </sheets>
  <definedNames/>
  <calcPr fullCalcOnLoad="1"/>
</workbook>
</file>

<file path=xl/sharedStrings.xml><?xml version="1.0" encoding="utf-8"?>
<sst xmlns="http://schemas.openxmlformats.org/spreadsheetml/2006/main" count="248" uniqueCount="197">
  <si>
    <t>Sorszám</t>
  </si>
  <si>
    <t>KIADÁSOK megnevezése</t>
  </si>
  <si>
    <t>SZEMÉLYI JUTTATÁSOK</t>
  </si>
  <si>
    <t>Tiszteletdíjak, honoráriumok</t>
  </si>
  <si>
    <t>MUNKAADÓT TERHELŐ JÁRULÉKOK</t>
  </si>
  <si>
    <t>DOLOGI KIADÁSOK</t>
  </si>
  <si>
    <t>Anyagköltség, készletbeszerzés</t>
  </si>
  <si>
    <t>Irodaszerek</t>
  </si>
  <si>
    <t>Szakkönyvek</t>
  </si>
  <si>
    <t xml:space="preserve"> x db</t>
  </si>
  <si>
    <t>Építési anyagok</t>
  </si>
  <si>
    <t>Egyéb</t>
  </si>
  <si>
    <t>Szolgáltatási kiadások</t>
  </si>
  <si>
    <t>Céggel, jogi személlyel kötött vállalkozói szerződés formájú szolgáltatás</t>
  </si>
  <si>
    <t>Kommunikációs költségek</t>
  </si>
  <si>
    <t>……...Ft/hó x ……...hó</t>
  </si>
  <si>
    <t>Utazási költségek</t>
  </si>
  <si>
    <t>Vonat-, repülő-, buszjegy, taxiköltség</t>
  </si>
  <si>
    <t>Útiköltségtérítés gépkocsival történő utazás esetén</t>
  </si>
  <si>
    <t>Étkezési költségek</t>
  </si>
  <si>
    <t>Médiakiadások</t>
  </si>
  <si>
    <t>Működési célú beszerzések</t>
  </si>
  <si>
    <t>Gépek, berendezések, felszerelések beszerzése</t>
  </si>
  <si>
    <t>Gépek, berendezések, felszerelések felújítása</t>
  </si>
  <si>
    <t>Irodabútorok</t>
  </si>
  <si>
    <t>Beruházási költségek</t>
  </si>
  <si>
    <t>Irodabútorok beszerzése</t>
  </si>
  <si>
    <t>Ingatlanvásárlás</t>
  </si>
  <si>
    <t>Ingatlan-, épület építése</t>
  </si>
  <si>
    <t>Ingatlan- és épületfelújítás</t>
  </si>
  <si>
    <t>DÁTUM:</t>
  </si>
  <si>
    <t>ALÁÍRÁS</t>
  </si>
  <si>
    <t>Adó jellegű kiadások, illetékek</t>
  </si>
  <si>
    <t xml:space="preserve">telekadó </t>
  </si>
  <si>
    <t>ingatlanadó</t>
  </si>
  <si>
    <t>gépjárműadó</t>
  </si>
  <si>
    <t>(címmel, m2 nagysággal) tuladoni lapot mellékelni kell</t>
  </si>
  <si>
    <t>(címmel, mérettel) tuladoni lapot mellékelni kell</t>
  </si>
  <si>
    <t>forgalmi/tulajdoni lap másolatot mellékelni kell</t>
  </si>
  <si>
    <t>számítógép, monitor, nyomtató, másoló, kamera, vetítő, stb.</t>
  </si>
  <si>
    <t>(pontosan megnevezni, részletezni)</t>
  </si>
  <si>
    <t>darabonként, fajtánként stb.</t>
  </si>
  <si>
    <t>C.9.1.</t>
  </si>
  <si>
    <t>C.9.2.</t>
  </si>
  <si>
    <t>C.9.3.</t>
  </si>
  <si>
    <t>Ha csak megvásárolják, de nem építik be a futamidő alatt, majd csak egy későbbi megvalósítás során. Ha beépítik, akkor a Felhalmozás - Épületfelújítás vagy Épületépítés sorban kell feltüntetni</t>
  </si>
  <si>
    <t>Papír, nyomtatófesték, írószer, pecsét, boríték, egyéb irodai eszközök stb.</t>
  </si>
  <si>
    <t>Irodabérleti díj</t>
  </si>
  <si>
    <t>ÖSSZESEN</t>
  </si>
  <si>
    <t>Magyarázat (költségtípusok csoportosítása)</t>
  </si>
  <si>
    <t>Céggel, jogi személlyel kötött szerződések alapján, ……….. db x ….Ft/db</t>
  </si>
  <si>
    <t>Oktatás, előadói díjak vállalkozói megbízások keretében</t>
  </si>
  <si>
    <t>Rendszeres alkalmazottak egyszeri juttatása: prémium, felmondás, végkielégítés, stb.</t>
  </si>
  <si>
    <t>……….Ft/ fő (bruttó)</t>
  </si>
  <si>
    <t>………..Ft/ fő (bruttó)</t>
  </si>
  <si>
    <t>………….Fő x …….Ft (adónemenként %-kal feltüntetve)</t>
  </si>
  <si>
    <t>Személyi kiadások</t>
  </si>
  <si>
    <t>Járulékok</t>
  </si>
  <si>
    <t>Dologi kiadások</t>
  </si>
  <si>
    <t>Felhalmozási kiadások</t>
  </si>
  <si>
    <t>Programkellékek beszerzése</t>
  </si>
  <si>
    <t>Táncruha, hangszerek,stb.</t>
  </si>
  <si>
    <t>Megbízási szerződések</t>
  </si>
  <si>
    <t>általában sima "vásárlás"</t>
  </si>
  <si>
    <t>külön táblán kérjük a részletesebb adatokat</t>
  </si>
  <si>
    <t>Előfizetések</t>
  </si>
  <si>
    <t>Gépjármű beszerzése</t>
  </si>
  <si>
    <t>Kisebb tárgyak, fogyóeszközök, programok munkaeszközei</t>
  </si>
  <si>
    <t>Egér, billentyű, lámpa,virág, dísztárgy, lakat, égő, munkaruha, kellékek, stb.</t>
  </si>
  <si>
    <t xml:space="preserve">Irodafenntartás és közüzemi díjak </t>
  </si>
  <si>
    <t>Gépek, berendezések, felszerelések beszerzése, felújítása</t>
  </si>
  <si>
    <t>tételenként bruttó 100.000 Ft alatti értékű beszerzések</t>
  </si>
  <si>
    <t>BERUHÁZÁSI és FELÚJÍTÁSI KIADÁSOK (felújítás= értéknövelő beruházás és nem karbantartás  vagy állagmegóvás!!!)</t>
  </si>
  <si>
    <t>Felújítási költségek (felújítás= értéknövelő beruházás és nem karbantartás  vagy állagmegóvás!!!)</t>
  </si>
  <si>
    <t>Programkellékek felújítása</t>
  </si>
  <si>
    <t>Irodabútorok felújítása</t>
  </si>
  <si>
    <t>Gépjárművek felújítása</t>
  </si>
  <si>
    <t>Magánszemély részére történő bruttó kifizetések</t>
  </si>
  <si>
    <t>Alkalmazottak bruttó bére</t>
  </si>
  <si>
    <t>munkavállalónak kifizetett bruttó bér Ft-ban/hó/fő</t>
  </si>
  <si>
    <t>Egyéb, alkalmazottnak nyújtott személyi juttatás</t>
  </si>
  <si>
    <t xml:space="preserve">Egyéb (pl. ösztöndíjak) </t>
  </si>
  <si>
    <t>kérjük a részletesebb adatokat</t>
  </si>
  <si>
    <t>Céggel, jogi személlyel, magánszemély vállalkozóval kötött szerződések alapján, ……….. db x ….Ft/db (részletezni)</t>
  </si>
  <si>
    <t>Programkellékek beszerzése, felújítása</t>
  </si>
  <si>
    <t xml:space="preserve">Reggeli díját csak akkor kell itt feltüntetni, ha azt a szállásköltség nem tartalmazza.……fő x reggeli x …..Ft= ….Ft; ……fő x ebéd x …..Ft= ….Ft; ……fő x vacsora x …..Ft= ….Ft; </t>
  </si>
  <si>
    <t>Napidíj, természetbeni juttatások (étkezési,  Internet utalvány, helyi közlekedés)</t>
  </si>
  <si>
    <t>Hajtó- és fűtőanyag beszerzése</t>
  </si>
  <si>
    <t xml:space="preserve">fajtánként részletezni </t>
  </si>
  <si>
    <t xml:space="preserve">Közüzemi díjak fajtánként (víz, gáz, villany, fűtés, stb. - költségtípusonként részletezve), takarítás, karbantartás, őrzés, vagyon- és tevékenységbiztosítások, egyszeri 100.000 forintot meg nem haladó költségű irodai állagjavítás; ……...Ft/hó x ……...hó </t>
  </si>
  <si>
    <t>Informatikai, irodai szolgáltatások költségei</t>
  </si>
  <si>
    <t xml:space="preserve"> Pl.: ásványvíz, kávé, üdítő, pogácsa, munkaebédek, stb. a támogatási összeg max. 10%-áig</t>
  </si>
  <si>
    <t>Rendszergazda, szerverbérlés, számítógépkarbantartás, irodai gépek karbantartása, honlapfenntartás költsége, honlapfeltöltés (a HONLAPFEJLESZTÉS viszont felhalmozási kiadás!)……...Ft/hó x ……...hó</t>
  </si>
  <si>
    <t>Benzinszámla és megtett km alapján történő elszámolás, útnyilvántartással intézményi tulajdonú, vagy bérelt autó esetében</t>
  </si>
  <si>
    <t>Összeghatártól függetlenül felhalmozásnak minősül.</t>
  </si>
  <si>
    <t>Szállásköltség (max. *** csillagos szállodában)</t>
  </si>
  <si>
    <t xml:space="preserve">Honlap létrehozása és fejlesztése </t>
  </si>
  <si>
    <t>A fősorok egyenként külön munkalapon kitöltendők!!!!</t>
  </si>
  <si>
    <t>Ssz.</t>
  </si>
  <si>
    <t>Költségek megnevezése</t>
  </si>
  <si>
    <t>Költségek indoklása, részletező magyarázata</t>
  </si>
  <si>
    <t>Intézmény neve:</t>
  </si>
  <si>
    <t>Pályázat címe:</t>
  </si>
  <si>
    <t>nem támogatható költségek !!!</t>
  </si>
  <si>
    <t>ALÁÍRÁS:</t>
  </si>
  <si>
    <t>Reprezentációs költségek (Dohányárut, alkoholt és ajándékot nem lehet elszámolni!)</t>
  </si>
  <si>
    <t>Autó- és buszbérlés                                            ……...km x……..Ft/ km</t>
  </si>
  <si>
    <t>Ha az ár tartalmazza a reggelit, akkor azt itt kell feltüntetni.                                                                      ….Ft/éj x ... fő x ….éj  = …….Ft</t>
  </si>
  <si>
    <t xml:space="preserve">Intézmény neve: </t>
  </si>
  <si>
    <t xml:space="preserve">Pályázat címe: </t>
  </si>
  <si>
    <t>Megvalósítási időszak:</t>
  </si>
  <si>
    <t xml:space="preserve"> HUF-ban</t>
  </si>
  <si>
    <t>Igényelt támogatás</t>
  </si>
  <si>
    <r>
      <t xml:space="preserve">A "Költségek indoklása, részletező magyarázata" elnevezésű oszlop kitöltése minden kiadási tételnél </t>
    </r>
    <r>
      <rPr>
        <b/>
        <sz val="12"/>
        <color indexed="8"/>
        <rFont val="Calibri"/>
        <family val="2"/>
      </rPr>
      <t>KÖTELEZŐ</t>
    </r>
    <r>
      <rPr>
        <b/>
        <sz val="11"/>
        <color indexed="8"/>
        <rFont val="Calibri"/>
        <family val="2"/>
      </rPr>
      <t>!!!</t>
    </r>
  </si>
  <si>
    <t>HUF-ban</t>
  </si>
  <si>
    <t>darabonként bruttó 100.000 Ft feletti értékű beszerzés és felújítás</t>
  </si>
  <si>
    <t>Számítógép, szerver, nyomtató, másoló, projektor, munkagépek, stb. (darabonként, fajtánként)</t>
  </si>
  <si>
    <t>Táncruha, hangszerek</t>
  </si>
  <si>
    <t>nemzeti valutában-ban</t>
  </si>
  <si>
    <t>nemzeti valutában</t>
  </si>
  <si>
    <t>Egy éven belül elhasználódó anyagi eszközök költségei (pontosan megnevezni, részletezni!)</t>
  </si>
  <si>
    <r>
      <t>Posta, telefon, Internet, telefax és egyéb kommunikációs költségek (</t>
    </r>
    <r>
      <rPr>
        <i/>
        <sz val="9"/>
        <rFont val="Arial Narrow"/>
        <family val="2"/>
      </rPr>
      <t>telefonköltségként a támogatási összeg max. 20%-a támogatható)</t>
    </r>
  </si>
  <si>
    <t>Pénzügyi tanácsadási és -szolgáltatási díjak</t>
  </si>
  <si>
    <t>Újságok, szakfolyóiratok. Címenként, periódusonként</t>
  </si>
  <si>
    <t>Reklám, hirdetés, nyomdaköltség, felhívások, beszámolók a sajtóban, külön kiadvány formájában, egyéb propaganda költségek</t>
  </si>
  <si>
    <t>Egyéb igénybe vett szolgáltatások költségei</t>
  </si>
  <si>
    <t>Személyszállítási költségek</t>
  </si>
  <si>
    <t>Különösen indokolt esetben!</t>
  </si>
  <si>
    <t>Rakodás, fuvarozás és raktározás költségei</t>
  </si>
  <si>
    <t>Egyéb dologi jellegű kiadások</t>
  </si>
  <si>
    <t>C.1.1.</t>
  </si>
  <si>
    <t>C.1.2.</t>
  </si>
  <si>
    <t>C.1.3.</t>
  </si>
  <si>
    <t>C.1.4.</t>
  </si>
  <si>
    <t>C.1.5.</t>
  </si>
  <si>
    <t>C.1.6.</t>
  </si>
  <si>
    <t>C.2.1.</t>
  </si>
  <si>
    <t>C.2.2.</t>
  </si>
  <si>
    <t>C.2.3.</t>
  </si>
  <si>
    <t>C.2.4.</t>
  </si>
  <si>
    <t>C.2.5.</t>
  </si>
  <si>
    <t>C.2.6.</t>
  </si>
  <si>
    <t>C.2.7.</t>
  </si>
  <si>
    <t>C.2.8.</t>
  </si>
  <si>
    <t>C.1.</t>
  </si>
  <si>
    <t>C.2.</t>
  </si>
  <si>
    <t>C.3.</t>
  </si>
  <si>
    <t>C.3.1.</t>
  </si>
  <si>
    <t>C.3.2.</t>
  </si>
  <si>
    <t>C.3.3.</t>
  </si>
  <si>
    <t>C.3.4.</t>
  </si>
  <si>
    <t>C.4.</t>
  </si>
  <si>
    <t>C.5.</t>
  </si>
  <si>
    <t>C.6.</t>
  </si>
  <si>
    <t>C.7.</t>
  </si>
  <si>
    <t>C.8.</t>
  </si>
  <si>
    <t>C.9.</t>
  </si>
  <si>
    <t>C.10.</t>
  </si>
  <si>
    <t>C.10.1.</t>
  </si>
  <si>
    <t>C.10.2.</t>
  </si>
  <si>
    <t>C.10.3.</t>
  </si>
  <si>
    <t>C.10.4.</t>
  </si>
  <si>
    <t>Egyéb működési célú beszerzések</t>
  </si>
  <si>
    <t>A.1.</t>
  </si>
  <si>
    <t>A.</t>
  </si>
  <si>
    <t>B.</t>
  </si>
  <si>
    <t>C.</t>
  </si>
  <si>
    <t>D.</t>
  </si>
  <si>
    <t>A.2.</t>
  </si>
  <si>
    <t>A.3.</t>
  </si>
  <si>
    <t>A.4.</t>
  </si>
  <si>
    <t>A.5.</t>
  </si>
  <si>
    <t>A.6.</t>
  </si>
  <si>
    <t>D.1.</t>
  </si>
  <si>
    <t>D.1.1.</t>
  </si>
  <si>
    <t>D.1.2.</t>
  </si>
  <si>
    <t>D.1.3.</t>
  </si>
  <si>
    <t>D.1.4.</t>
  </si>
  <si>
    <t>D.1.5.</t>
  </si>
  <si>
    <t>D.1.6.</t>
  </si>
  <si>
    <t>D.1.7.</t>
  </si>
  <si>
    <t>D.1.8.</t>
  </si>
  <si>
    <t>D.2.</t>
  </si>
  <si>
    <t>D.2.1.</t>
  </si>
  <si>
    <t>D.2.2.</t>
  </si>
  <si>
    <t>D.2.3.</t>
  </si>
  <si>
    <t>D.2.4.</t>
  </si>
  <si>
    <t>D.2.5.</t>
  </si>
  <si>
    <t>D.2.6.</t>
  </si>
  <si>
    <t>Egyéb felújításhoz kapcsolódó költségek</t>
  </si>
  <si>
    <t>Egyéb beruházáshoz kapcsolódó költségek</t>
  </si>
  <si>
    <r>
      <t>RÉSZLETES KÖLTSÉGTERV -</t>
    </r>
    <r>
      <rPr>
        <b/>
        <u val="single"/>
        <sz val="12"/>
        <color indexed="8"/>
        <rFont val="Calibri"/>
        <family val="2"/>
      </rPr>
      <t xml:space="preserve"> A PÁLYÁZAT 2. SZÁMÚ MELLÉKLETE</t>
    </r>
  </si>
  <si>
    <t>A támogatás megérkezése kapcsán keletkezett banki költségek elszámolása csak a  C.2.6. sor kitöltése esetén lehetséges!</t>
  </si>
  <si>
    <t>C.2.9.</t>
  </si>
  <si>
    <t>Banki költségek</t>
  </si>
  <si>
    <t>Kizárólag a támogatás számlára érkezése kapcsán keletkezett tranzakciós és konverziós költségek tervezhetőek ezen a soron. Egyéb, a támogatás felhasznála közben felmerült banki költségek nem számolhatóak el.</t>
  </si>
  <si>
    <t>Könyvelői, könyvvizsgálói, belső ellenőr, pénzügyi tanácsadói díjak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</si>
</sst>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&quot;RON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i/>
      <sz val="10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dotted"/>
    </border>
    <border>
      <left/>
      <right/>
      <top/>
      <bottom style="dotted"/>
    </border>
    <border>
      <left style="medium"/>
      <right style="medium"/>
      <top style="medium"/>
      <bottom/>
    </border>
    <border>
      <left/>
      <right/>
      <top style="dotted"/>
      <bottom style="medium"/>
    </border>
    <border>
      <left style="medium"/>
      <right style="medium"/>
      <top style="thin"/>
      <bottom style="thin"/>
    </border>
    <border>
      <left/>
      <right/>
      <top style="dotted"/>
      <bottom style="dotted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dotted"/>
    </border>
    <border>
      <left/>
      <right style="medium"/>
      <top/>
      <bottom style="dotted"/>
    </border>
    <border>
      <left style="medium"/>
      <right style="medium"/>
      <top style="medium"/>
      <bottom style="thin"/>
    </border>
    <border>
      <left/>
      <right/>
      <top style="dotted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 style="dotted"/>
    </border>
    <border>
      <left style="medium"/>
      <right style="medium"/>
      <top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otted"/>
      <bottom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/>
      <right style="medium"/>
      <top style="dotted"/>
      <bottom/>
    </border>
    <border>
      <left style="medium"/>
      <right style="thin"/>
      <top style="medium"/>
      <bottom style="dotted"/>
    </border>
    <border>
      <left style="medium"/>
      <right style="thin"/>
      <top/>
      <bottom style="dotted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dotted"/>
      <bottom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medium"/>
      <bottom/>
    </border>
    <border>
      <left style="medium"/>
      <right style="medium"/>
      <top style="dotted"/>
      <bottom style="hair"/>
    </border>
    <border>
      <left style="medium"/>
      <right style="medium"/>
      <top style="hair"/>
      <bottom style="dotted"/>
    </border>
    <border>
      <left/>
      <right style="thin"/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/>
      <right style="thin"/>
      <top/>
      <bottom style="medium"/>
    </border>
    <border>
      <left style="medium"/>
      <right style="dotted"/>
      <top style="medium"/>
      <bottom style="medium"/>
    </border>
    <border>
      <left/>
      <right style="dotted"/>
      <top style="medium"/>
      <bottom style="medium"/>
    </border>
    <border>
      <left style="medium"/>
      <right style="medium"/>
      <top style="thin"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/>
      <right style="medium"/>
      <top style="dotted"/>
      <bottom style="dotted"/>
    </border>
    <border>
      <left style="medium"/>
      <right/>
      <top style="medium"/>
      <bottom style="dotted"/>
    </border>
    <border>
      <left style="medium"/>
      <right/>
      <top/>
      <bottom style="dotted"/>
    </border>
    <border>
      <left style="medium"/>
      <right/>
      <top style="dotted"/>
      <bottom style="dotted"/>
    </border>
    <border>
      <left style="medium"/>
      <right style="thin"/>
      <top style="dotted"/>
      <bottom style="hair"/>
    </border>
    <border>
      <left/>
      <right style="medium"/>
      <top style="dotted"/>
      <bottom style="hair"/>
    </border>
    <border>
      <left style="medium"/>
      <right style="thin"/>
      <top style="hair"/>
      <bottom style="dotted"/>
    </border>
    <border>
      <left/>
      <right style="medium"/>
      <top style="hair"/>
      <bottom style="dotted"/>
    </border>
    <border>
      <left/>
      <right style="medium"/>
      <top style="dotted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355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64" fontId="6" fillId="33" borderId="14" xfId="0" applyNumberFormat="1" applyFont="1" applyFill="1" applyBorder="1" applyAlignment="1">
      <alignment horizontal="right" wrapText="1"/>
    </xf>
    <xf numFmtId="164" fontId="6" fillId="33" borderId="15" xfId="0" applyNumberFormat="1" applyFont="1" applyFill="1" applyBorder="1" applyAlignment="1">
      <alignment horizontal="right" wrapText="1"/>
    </xf>
    <xf numFmtId="0" fontId="6" fillId="33" borderId="16" xfId="0" applyFont="1" applyFill="1" applyBorder="1" applyAlignment="1">
      <alignment wrapText="1"/>
    </xf>
    <xf numFmtId="164" fontId="6" fillId="33" borderId="16" xfId="0" applyNumberFormat="1" applyFont="1" applyFill="1" applyBorder="1" applyAlignment="1">
      <alignment horizontal="right" wrapText="1"/>
    </xf>
    <xf numFmtId="0" fontId="8" fillId="34" borderId="12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wrapText="1"/>
    </xf>
    <xf numFmtId="0" fontId="8" fillId="34" borderId="14" xfId="0" applyFont="1" applyFill="1" applyBorder="1" applyAlignment="1">
      <alignment wrapText="1"/>
    </xf>
    <xf numFmtId="0" fontId="8" fillId="34" borderId="13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wrapText="1"/>
    </xf>
    <xf numFmtId="164" fontId="6" fillId="34" borderId="17" xfId="0" applyNumberFormat="1" applyFont="1" applyFill="1" applyBorder="1" applyAlignment="1">
      <alignment horizontal="right" wrapText="1"/>
    </xf>
    <xf numFmtId="0" fontId="6" fillId="33" borderId="15" xfId="0" applyFont="1" applyFill="1" applyBorder="1" applyAlignment="1">
      <alignment wrapText="1"/>
    </xf>
    <xf numFmtId="0" fontId="4" fillId="34" borderId="12" xfId="0" applyFont="1" applyFill="1" applyBorder="1" applyAlignment="1">
      <alignment horizontal="center" wrapText="1"/>
    </xf>
    <xf numFmtId="164" fontId="8" fillId="34" borderId="0" xfId="0" applyNumberFormat="1" applyFont="1" applyFill="1" applyBorder="1" applyAlignment="1">
      <alignment horizontal="right" wrapText="1"/>
    </xf>
    <xf numFmtId="0" fontId="8" fillId="0" borderId="15" xfId="0" applyFont="1" applyBorder="1" applyAlignment="1">
      <alignment horizontal="center" wrapText="1"/>
    </xf>
    <xf numFmtId="164" fontId="11" fillId="35" borderId="18" xfId="0" applyNumberFormat="1" applyFont="1" applyFill="1" applyBorder="1" applyAlignment="1">
      <alignment horizontal="right" wrapText="1"/>
    </xf>
    <xf numFmtId="164" fontId="11" fillId="35" borderId="19" xfId="0" applyNumberFormat="1" applyFont="1" applyFill="1" applyBorder="1" applyAlignment="1">
      <alignment horizontal="right" wrapText="1"/>
    </xf>
    <xf numFmtId="0" fontId="6" fillId="33" borderId="20" xfId="0" applyFont="1" applyFill="1" applyBorder="1" applyAlignment="1">
      <alignment wrapText="1"/>
    </xf>
    <xf numFmtId="164" fontId="6" fillId="33" borderId="20" xfId="0" applyNumberFormat="1" applyFont="1" applyFill="1" applyBorder="1" applyAlignment="1">
      <alignment horizontal="right" wrapText="1"/>
    </xf>
    <xf numFmtId="164" fontId="6" fillId="33" borderId="12" xfId="0" applyNumberFormat="1" applyFont="1" applyFill="1" applyBorder="1" applyAlignment="1">
      <alignment horizontal="right" wrapText="1"/>
    </xf>
    <xf numFmtId="164" fontId="11" fillId="35" borderId="21" xfId="0" applyNumberFormat="1" applyFont="1" applyFill="1" applyBorder="1" applyAlignment="1">
      <alignment horizontal="right" wrapText="1"/>
    </xf>
    <xf numFmtId="0" fontId="6" fillId="35" borderId="11" xfId="0" applyFont="1" applyFill="1" applyBorder="1" applyAlignment="1">
      <alignment wrapText="1"/>
    </xf>
    <xf numFmtId="0" fontId="16" fillId="0" borderId="0" xfId="0" applyFont="1" applyAlignment="1">
      <alignment/>
    </xf>
    <xf numFmtId="0" fontId="4" fillId="0" borderId="22" xfId="0" applyFont="1" applyBorder="1" applyAlignment="1">
      <alignment/>
    </xf>
    <xf numFmtId="164" fontId="11" fillId="35" borderId="2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12" fillId="0" borderId="0" xfId="54" applyFont="1" applyFill="1" applyBorder="1" applyAlignment="1">
      <alignment wrapText="1"/>
      <protection/>
    </xf>
    <xf numFmtId="164" fontId="10" fillId="35" borderId="19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6" fillId="33" borderId="14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164" fontId="6" fillId="33" borderId="13" xfId="0" applyNumberFormat="1" applyFont="1" applyFill="1" applyBorder="1" applyAlignment="1">
      <alignment horizontal="right" wrapText="1"/>
    </xf>
    <xf numFmtId="164" fontId="6" fillId="33" borderId="20" xfId="0" applyNumberFormat="1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8" fillId="34" borderId="0" xfId="0" applyFont="1" applyFill="1" applyBorder="1" applyAlignment="1">
      <alignment wrapText="1"/>
    </xf>
    <xf numFmtId="0" fontId="4" fillId="0" borderId="26" xfId="0" applyFont="1" applyBorder="1" applyAlignment="1">
      <alignment/>
    </xf>
    <xf numFmtId="164" fontId="11" fillId="35" borderId="27" xfId="0" applyNumberFormat="1" applyFont="1" applyFill="1" applyBorder="1" applyAlignment="1">
      <alignment horizontal="right" wrapText="1"/>
    </xf>
    <xf numFmtId="164" fontId="11" fillId="35" borderId="28" xfId="0" applyNumberFormat="1" applyFont="1" applyFill="1" applyBorder="1" applyAlignment="1">
      <alignment horizontal="right" wrapText="1"/>
    </xf>
    <xf numFmtId="0" fontId="4" fillId="0" borderId="29" xfId="0" applyFont="1" applyBorder="1" applyAlignment="1">
      <alignment/>
    </xf>
    <xf numFmtId="164" fontId="11" fillId="35" borderId="30" xfId="0" applyNumberFormat="1" applyFont="1" applyFill="1" applyBorder="1" applyAlignment="1">
      <alignment horizontal="right" wrapText="1"/>
    </xf>
    <xf numFmtId="0" fontId="4" fillId="33" borderId="31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5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right" wrapText="1"/>
    </xf>
    <xf numFmtId="0" fontId="4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6" fillId="37" borderId="16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6" fillId="38" borderId="16" xfId="0" applyFont="1" applyFill="1" applyBorder="1" applyAlignment="1">
      <alignment wrapText="1"/>
    </xf>
    <xf numFmtId="0" fontId="6" fillId="38" borderId="16" xfId="0" applyFont="1" applyFill="1" applyBorder="1" applyAlignment="1">
      <alignment horizontal="right" wrapText="1"/>
    </xf>
    <xf numFmtId="164" fontId="6" fillId="38" borderId="16" xfId="0" applyNumberFormat="1" applyFont="1" applyFill="1" applyBorder="1" applyAlignment="1">
      <alignment horizontal="right" wrapText="1"/>
    </xf>
    <xf numFmtId="0" fontId="4" fillId="38" borderId="15" xfId="0" applyFont="1" applyFill="1" applyBorder="1" applyAlignment="1">
      <alignment/>
    </xf>
    <xf numFmtId="0" fontId="16" fillId="38" borderId="15" xfId="0" applyFont="1" applyFill="1" applyBorder="1" applyAlignment="1">
      <alignment/>
    </xf>
    <xf numFmtId="0" fontId="7" fillId="38" borderId="16" xfId="0" applyFont="1" applyFill="1" applyBorder="1" applyAlignment="1">
      <alignment wrapText="1"/>
    </xf>
    <xf numFmtId="0" fontId="6" fillId="38" borderId="17" xfId="0" applyFont="1" applyFill="1" applyBorder="1" applyAlignment="1">
      <alignment wrapText="1"/>
    </xf>
    <xf numFmtId="0" fontId="16" fillId="38" borderId="16" xfId="0" applyFont="1" applyFill="1" applyBorder="1" applyAlignment="1">
      <alignment/>
    </xf>
    <xf numFmtId="0" fontId="6" fillId="0" borderId="0" xfId="0" applyFont="1" applyBorder="1" applyAlignment="1">
      <alignment horizontal="left" wrapText="1"/>
    </xf>
    <xf numFmtId="0" fontId="4" fillId="38" borderId="31" xfId="0" applyFont="1" applyFill="1" applyBorder="1" applyAlignment="1">
      <alignment horizontal="center" wrapText="1"/>
    </xf>
    <xf numFmtId="0" fontId="6" fillId="35" borderId="34" xfId="0" applyFont="1" applyFill="1" applyBorder="1" applyAlignment="1">
      <alignment wrapText="1"/>
    </xf>
    <xf numFmtId="0" fontId="6" fillId="35" borderId="35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164" fontId="6" fillId="38" borderId="16" xfId="0" applyNumberFormat="1" applyFont="1" applyFill="1" applyBorder="1" applyAlignment="1">
      <alignment wrapText="1"/>
    </xf>
    <xf numFmtId="164" fontId="11" fillId="36" borderId="19" xfId="0" applyNumberFormat="1" applyFont="1" applyFill="1" applyBorder="1" applyAlignment="1">
      <alignment wrapText="1"/>
    </xf>
    <xf numFmtId="164" fontId="11" fillId="35" borderId="19" xfId="0" applyNumberFormat="1" applyFont="1" applyFill="1" applyBorder="1" applyAlignment="1">
      <alignment wrapText="1"/>
    </xf>
    <xf numFmtId="164" fontId="11" fillId="35" borderId="11" xfId="0" applyNumberFormat="1" applyFont="1" applyFill="1" applyBorder="1" applyAlignment="1">
      <alignment/>
    </xf>
    <xf numFmtId="165" fontId="6" fillId="38" borderId="36" xfId="0" applyNumberFormat="1" applyFont="1" applyFill="1" applyBorder="1" applyAlignment="1">
      <alignment wrapText="1"/>
    </xf>
    <xf numFmtId="164" fontId="6" fillId="38" borderId="37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6" fillId="0" borderId="0" xfId="54" applyFont="1" applyFill="1" applyBorder="1" applyAlignment="1">
      <alignment wrapText="1"/>
      <protection/>
    </xf>
    <xf numFmtId="0" fontId="6" fillId="35" borderId="38" xfId="0" applyFont="1" applyFill="1" applyBorder="1" applyAlignment="1">
      <alignment wrapText="1"/>
    </xf>
    <xf numFmtId="0" fontId="6" fillId="35" borderId="12" xfId="0" applyFont="1" applyFill="1" applyBorder="1" applyAlignment="1">
      <alignment wrapText="1"/>
    </xf>
    <xf numFmtId="0" fontId="6" fillId="35" borderId="39" xfId="0" applyFont="1" applyFill="1" applyBorder="1" applyAlignment="1">
      <alignment wrapText="1"/>
    </xf>
    <xf numFmtId="0" fontId="6" fillId="35" borderId="40" xfId="0" applyFont="1" applyFill="1" applyBorder="1" applyAlignment="1">
      <alignment wrapText="1"/>
    </xf>
    <xf numFmtId="0" fontId="6" fillId="35" borderId="20" xfId="0" applyFont="1" applyFill="1" applyBorder="1" applyAlignment="1">
      <alignment wrapText="1"/>
    </xf>
    <xf numFmtId="0" fontId="6" fillId="37" borderId="36" xfId="0" applyFont="1" applyFill="1" applyBorder="1" applyAlignment="1">
      <alignment horizontal="center" vertical="center" wrapText="1"/>
    </xf>
    <xf numFmtId="164" fontId="11" fillId="35" borderId="41" xfId="0" applyNumberFormat="1" applyFont="1" applyFill="1" applyBorder="1" applyAlignment="1">
      <alignment horizontal="right" wrapText="1"/>
    </xf>
    <xf numFmtId="164" fontId="11" fillId="35" borderId="11" xfId="0" applyNumberFormat="1" applyFont="1" applyFill="1" applyBorder="1" applyAlignment="1">
      <alignment horizontal="right" wrapText="1"/>
    </xf>
    <xf numFmtId="164" fontId="6" fillId="33" borderId="16" xfId="0" applyNumberFormat="1" applyFont="1" applyFill="1" applyBorder="1" applyAlignment="1">
      <alignment wrapText="1"/>
    </xf>
    <xf numFmtId="164" fontId="6" fillId="36" borderId="0" xfId="0" applyNumberFormat="1" applyFont="1" applyFill="1" applyBorder="1" applyAlignment="1">
      <alignment horizontal="right" wrapText="1"/>
    </xf>
    <xf numFmtId="164" fontId="6" fillId="36" borderId="23" xfId="0" applyNumberFormat="1" applyFont="1" applyFill="1" applyBorder="1" applyAlignment="1">
      <alignment horizontal="right" wrapText="1"/>
    </xf>
    <xf numFmtId="164" fontId="6" fillId="36" borderId="11" xfId="0" applyNumberFormat="1" applyFont="1" applyFill="1" applyBorder="1" applyAlignment="1">
      <alignment horizontal="right" wrapText="1"/>
    </xf>
    <xf numFmtId="164" fontId="11" fillId="35" borderId="18" xfId="0" applyNumberFormat="1" applyFont="1" applyFill="1" applyBorder="1" applyAlignment="1">
      <alignment wrapText="1"/>
    </xf>
    <xf numFmtId="165" fontId="11" fillId="35" borderId="42" xfId="0" applyNumberFormat="1" applyFont="1" applyFill="1" applyBorder="1" applyAlignment="1">
      <alignment wrapText="1"/>
    </xf>
    <xf numFmtId="165" fontId="11" fillId="36" borderId="43" xfId="0" applyNumberFormat="1" applyFont="1" applyFill="1" applyBorder="1" applyAlignment="1">
      <alignment wrapText="1"/>
    </xf>
    <xf numFmtId="165" fontId="11" fillId="35" borderId="43" xfId="0" applyNumberFormat="1" applyFont="1" applyFill="1" applyBorder="1" applyAlignment="1">
      <alignment wrapText="1"/>
    </xf>
    <xf numFmtId="165" fontId="10" fillId="35" borderId="43" xfId="0" applyNumberFormat="1" applyFont="1" applyFill="1" applyBorder="1" applyAlignment="1">
      <alignment wrapText="1"/>
    </xf>
    <xf numFmtId="165" fontId="11" fillId="35" borderId="44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5" fontId="6" fillId="38" borderId="36" xfId="0" applyNumberFormat="1" applyFont="1" applyFill="1" applyBorder="1" applyAlignment="1">
      <alignment horizontal="right" wrapText="1"/>
    </xf>
    <xf numFmtId="165" fontId="6" fillId="33" borderId="45" xfId="0" applyNumberFormat="1" applyFont="1" applyFill="1" applyBorder="1" applyAlignment="1">
      <alignment horizontal="right" wrapText="1"/>
    </xf>
    <xf numFmtId="165" fontId="11" fillId="35" borderId="42" xfId="0" applyNumberFormat="1" applyFont="1" applyFill="1" applyBorder="1" applyAlignment="1">
      <alignment horizontal="right" wrapText="1"/>
    </xf>
    <xf numFmtId="165" fontId="11" fillId="35" borderId="43" xfId="0" applyNumberFormat="1" applyFont="1" applyFill="1" applyBorder="1" applyAlignment="1">
      <alignment horizontal="right" wrapText="1"/>
    </xf>
    <xf numFmtId="165" fontId="11" fillId="35" borderId="46" xfId="0" applyNumberFormat="1" applyFont="1" applyFill="1" applyBorder="1" applyAlignment="1">
      <alignment horizontal="right" wrapText="1"/>
    </xf>
    <xf numFmtId="165" fontId="6" fillId="33" borderId="36" xfId="0" applyNumberFormat="1" applyFont="1" applyFill="1" applyBorder="1" applyAlignment="1">
      <alignment horizontal="right" wrapText="1"/>
    </xf>
    <xf numFmtId="165" fontId="11" fillId="35" borderId="47" xfId="0" applyNumberFormat="1" applyFont="1" applyFill="1" applyBorder="1" applyAlignment="1">
      <alignment horizontal="right" wrapText="1"/>
    </xf>
    <xf numFmtId="165" fontId="11" fillId="35" borderId="44" xfId="0" applyNumberFormat="1" applyFont="1" applyFill="1" applyBorder="1" applyAlignment="1">
      <alignment horizontal="right" wrapText="1"/>
    </xf>
    <xf numFmtId="165" fontId="8" fillId="34" borderId="11" xfId="0" applyNumberFormat="1" applyFont="1" applyFill="1" applyBorder="1" applyAlignment="1">
      <alignment horizontal="right" wrapText="1"/>
    </xf>
    <xf numFmtId="165" fontId="11" fillId="35" borderId="48" xfId="0" applyNumberFormat="1" applyFont="1" applyFill="1" applyBorder="1" applyAlignment="1">
      <alignment horizontal="right" wrapText="1"/>
    </xf>
    <xf numFmtId="165" fontId="6" fillId="33" borderId="36" xfId="0" applyNumberFormat="1" applyFont="1" applyFill="1" applyBorder="1" applyAlignment="1">
      <alignment wrapText="1"/>
    </xf>
    <xf numFmtId="165" fontId="6" fillId="36" borderId="45" xfId="0" applyNumberFormat="1" applyFont="1" applyFill="1" applyBorder="1" applyAlignment="1">
      <alignment horizontal="right" wrapText="1"/>
    </xf>
    <xf numFmtId="165" fontId="6" fillId="36" borderId="47" xfId="0" applyNumberFormat="1" applyFont="1" applyFill="1" applyBorder="1" applyAlignment="1">
      <alignment horizontal="right" wrapText="1"/>
    </xf>
    <xf numFmtId="165" fontId="6" fillId="36" borderId="44" xfId="0" applyNumberFormat="1" applyFont="1" applyFill="1" applyBorder="1" applyAlignment="1">
      <alignment horizontal="right" wrapText="1"/>
    </xf>
    <xf numFmtId="165" fontId="6" fillId="33" borderId="49" xfId="0" applyNumberFormat="1" applyFont="1" applyFill="1" applyBorder="1" applyAlignment="1">
      <alignment horizontal="right" wrapText="1"/>
    </xf>
    <xf numFmtId="165" fontId="4" fillId="0" borderId="0" xfId="0" applyNumberFormat="1" applyFont="1" applyAlignment="1">
      <alignment/>
    </xf>
    <xf numFmtId="0" fontId="6" fillId="35" borderId="13" xfId="0" applyFont="1" applyFill="1" applyBorder="1" applyAlignment="1">
      <alignment wrapText="1"/>
    </xf>
    <xf numFmtId="0" fontId="6" fillId="35" borderId="50" xfId="0" applyFont="1" applyFill="1" applyBorder="1" applyAlignment="1">
      <alignment wrapText="1"/>
    </xf>
    <xf numFmtId="0" fontId="6" fillId="35" borderId="51" xfId="0" applyFont="1" applyFill="1" applyBorder="1" applyAlignment="1">
      <alignment wrapText="1"/>
    </xf>
    <xf numFmtId="0" fontId="6" fillId="37" borderId="52" xfId="0" applyFont="1" applyFill="1" applyBorder="1" applyAlignment="1">
      <alignment horizontal="center" vertical="center" wrapText="1"/>
    </xf>
    <xf numFmtId="164" fontId="6" fillId="38" borderId="53" xfId="0" applyNumberFormat="1" applyFont="1" applyFill="1" applyBorder="1" applyAlignment="1">
      <alignment horizontal="right" wrapText="1"/>
    </xf>
    <xf numFmtId="165" fontId="6" fillId="38" borderId="52" xfId="0" applyNumberFormat="1" applyFont="1" applyFill="1" applyBorder="1" applyAlignment="1">
      <alignment horizontal="right" wrapText="1"/>
    </xf>
    <xf numFmtId="165" fontId="2" fillId="33" borderId="54" xfId="0" applyNumberFormat="1" applyFont="1" applyFill="1" applyBorder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8" fillId="0" borderId="16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vertical="center" wrapText="1"/>
    </xf>
    <xf numFmtId="0" fontId="5" fillId="38" borderId="16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38" borderId="16" xfId="0" applyFont="1" applyFill="1" applyBorder="1" applyAlignment="1">
      <alignment vertical="center" wrapText="1"/>
    </xf>
    <xf numFmtId="0" fontId="6" fillId="38" borderId="17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38" borderId="16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164" fontId="11" fillId="35" borderId="10" xfId="0" applyNumberFormat="1" applyFont="1" applyFill="1" applyBorder="1" applyAlignment="1">
      <alignment horizontal="right" wrapText="1"/>
    </xf>
    <xf numFmtId="0" fontId="6" fillId="35" borderId="55" xfId="0" applyFont="1" applyFill="1" applyBorder="1" applyAlignment="1">
      <alignment wrapText="1"/>
    </xf>
    <xf numFmtId="165" fontId="11" fillId="35" borderId="56" xfId="0" applyNumberFormat="1" applyFont="1" applyFill="1" applyBorder="1" applyAlignment="1">
      <alignment horizontal="right" wrapText="1"/>
    </xf>
    <xf numFmtId="164" fontId="11" fillId="35" borderId="16" xfId="0" applyNumberFormat="1" applyFont="1" applyFill="1" applyBorder="1" applyAlignment="1">
      <alignment horizontal="right" wrapText="1"/>
    </xf>
    <xf numFmtId="0" fontId="8" fillId="34" borderId="20" xfId="0" applyFont="1" applyFill="1" applyBorder="1" applyAlignment="1">
      <alignment wrapText="1"/>
    </xf>
    <xf numFmtId="164" fontId="6" fillId="0" borderId="20" xfId="0" applyNumberFormat="1" applyFont="1" applyFill="1" applyBorder="1" applyAlignment="1">
      <alignment horizontal="right" wrapText="1"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34" borderId="15" xfId="0" applyFont="1" applyFill="1" applyBorder="1" applyAlignment="1">
      <alignment wrapText="1"/>
    </xf>
    <xf numFmtId="0" fontId="4" fillId="0" borderId="57" xfId="0" applyFont="1" applyBorder="1" applyAlignment="1">
      <alignment/>
    </xf>
    <xf numFmtId="165" fontId="8" fillId="34" borderId="15" xfId="0" applyNumberFormat="1" applyFont="1" applyFill="1" applyBorder="1" applyAlignment="1">
      <alignment horizontal="right" wrapText="1"/>
    </xf>
    <xf numFmtId="0" fontId="8" fillId="34" borderId="58" xfId="0" applyFont="1" applyFill="1" applyBorder="1" applyAlignment="1">
      <alignment wrapText="1"/>
    </xf>
    <xf numFmtId="165" fontId="6" fillId="34" borderId="15" xfId="0" applyNumberFormat="1" applyFont="1" applyFill="1" applyBorder="1" applyAlignment="1">
      <alignment horizontal="right" wrapText="1"/>
    </xf>
    <xf numFmtId="164" fontId="8" fillId="34" borderId="15" xfId="0" applyNumberFormat="1" applyFont="1" applyFill="1" applyBorder="1" applyAlignment="1">
      <alignment horizontal="right" wrapText="1"/>
    </xf>
    <xf numFmtId="0" fontId="4" fillId="38" borderId="36" xfId="0" applyFont="1" applyFill="1" applyBorder="1" applyAlignment="1">
      <alignment/>
    </xf>
    <xf numFmtId="0" fontId="4" fillId="38" borderId="59" xfId="0" applyFont="1" applyFill="1" applyBorder="1" applyAlignment="1">
      <alignment/>
    </xf>
    <xf numFmtId="0" fontId="11" fillId="38" borderId="59" xfId="0" applyFont="1" applyFill="1" applyBorder="1" applyAlignment="1">
      <alignment wrapText="1"/>
    </xf>
    <xf numFmtId="165" fontId="6" fillId="38" borderId="59" xfId="0" applyNumberFormat="1" applyFont="1" applyFill="1" applyBorder="1" applyAlignment="1">
      <alignment/>
    </xf>
    <xf numFmtId="164" fontId="6" fillId="38" borderId="59" xfId="0" applyNumberFormat="1" applyFont="1" applyFill="1" applyBorder="1" applyAlignment="1">
      <alignment/>
    </xf>
    <xf numFmtId="0" fontId="4" fillId="38" borderId="37" xfId="0" applyFont="1" applyFill="1" applyBorder="1" applyAlignment="1">
      <alignment/>
    </xf>
    <xf numFmtId="164" fontId="6" fillId="35" borderId="12" xfId="0" applyNumberFormat="1" applyFont="1" applyFill="1" applyBorder="1" applyAlignment="1">
      <alignment horizontal="right" wrapText="1"/>
    </xf>
    <xf numFmtId="164" fontId="11" fillId="35" borderId="60" xfId="0" applyNumberFormat="1" applyFont="1" applyFill="1" applyBorder="1" applyAlignment="1">
      <alignment horizontal="right" wrapText="1"/>
    </xf>
    <xf numFmtId="0" fontId="6" fillId="35" borderId="61" xfId="0" applyFont="1" applyFill="1" applyBorder="1" applyAlignment="1">
      <alignment wrapText="1"/>
    </xf>
    <xf numFmtId="0" fontId="6" fillId="35" borderId="62" xfId="0" applyFont="1" applyFill="1" applyBorder="1" applyAlignment="1">
      <alignment wrapText="1"/>
    </xf>
    <xf numFmtId="0" fontId="6" fillId="35" borderId="63" xfId="0" applyFont="1" applyFill="1" applyBorder="1" applyAlignment="1">
      <alignment wrapText="1"/>
    </xf>
    <xf numFmtId="165" fontId="11" fillId="36" borderId="43" xfId="0" applyNumberFormat="1" applyFont="1" applyFill="1" applyBorder="1" applyAlignment="1">
      <alignment horizontal="right" wrapText="1"/>
    </xf>
    <xf numFmtId="164" fontId="11" fillId="36" borderId="28" xfId="0" applyNumberFormat="1" applyFont="1" applyFill="1" applyBorder="1" applyAlignment="1">
      <alignment horizontal="right" wrapText="1"/>
    </xf>
    <xf numFmtId="164" fontId="11" fillId="36" borderId="28" xfId="0" applyNumberFormat="1" applyFont="1" applyFill="1" applyBorder="1" applyAlignment="1">
      <alignment wrapText="1"/>
    </xf>
    <xf numFmtId="165" fontId="15" fillId="36" borderId="47" xfId="0" applyNumberFormat="1" applyFont="1" applyFill="1" applyBorder="1" applyAlignment="1">
      <alignment horizontal="right" wrapText="1"/>
    </xf>
    <xf numFmtId="164" fontId="15" fillId="36" borderId="60" xfId="0" applyNumberFormat="1" applyFont="1" applyFill="1" applyBorder="1" applyAlignment="1">
      <alignment horizontal="right" wrapText="1"/>
    </xf>
    <xf numFmtId="165" fontId="15" fillId="36" borderId="48" xfId="0" applyNumberFormat="1" applyFont="1" applyFill="1" applyBorder="1" applyAlignment="1">
      <alignment horizontal="right" wrapText="1"/>
    </xf>
    <xf numFmtId="164" fontId="15" fillId="36" borderId="10" xfId="0" applyNumberFormat="1" applyFont="1" applyFill="1" applyBorder="1" applyAlignment="1">
      <alignment horizontal="right" wrapText="1"/>
    </xf>
    <xf numFmtId="165" fontId="11" fillId="35" borderId="64" xfId="0" applyNumberFormat="1" applyFont="1" applyFill="1" applyBorder="1" applyAlignment="1">
      <alignment horizontal="right" wrapText="1"/>
    </xf>
    <xf numFmtId="164" fontId="11" fillId="35" borderId="65" xfId="0" applyNumberFormat="1" applyFont="1" applyFill="1" applyBorder="1" applyAlignment="1">
      <alignment horizontal="right" wrapText="1"/>
    </xf>
    <xf numFmtId="165" fontId="11" fillId="35" borderId="45" xfId="0" applyNumberFormat="1" applyFont="1" applyFill="1" applyBorder="1" applyAlignment="1">
      <alignment horizontal="right" wrapText="1"/>
    </xf>
    <xf numFmtId="164" fontId="11" fillId="35" borderId="14" xfId="0" applyNumberFormat="1" applyFont="1" applyFill="1" applyBorder="1" applyAlignment="1">
      <alignment horizontal="right" wrapText="1"/>
    </xf>
    <xf numFmtId="165" fontId="11" fillId="36" borderId="66" xfId="0" applyNumberFormat="1" applyFont="1" applyFill="1" applyBorder="1" applyAlignment="1">
      <alignment horizontal="right" wrapText="1"/>
    </xf>
    <xf numFmtId="164" fontId="11" fillId="36" borderId="67" xfId="0" applyNumberFormat="1" applyFont="1" applyFill="1" applyBorder="1" applyAlignment="1">
      <alignment horizontal="right" wrapText="1"/>
    </xf>
    <xf numFmtId="164" fontId="11" fillId="35" borderId="68" xfId="0" applyNumberFormat="1" applyFont="1" applyFill="1" applyBorder="1" applyAlignment="1">
      <alignment horizontal="right" wrapText="1"/>
    </xf>
    <xf numFmtId="0" fontId="6" fillId="37" borderId="1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5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5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6" fillId="37" borderId="15" xfId="0" applyFont="1" applyFill="1" applyBorder="1" applyAlignment="1">
      <alignment horizontal="center" vertical="center" wrapText="1"/>
    </xf>
    <xf numFmtId="0" fontId="0" fillId="0" borderId="7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65" fontId="3" fillId="0" borderId="22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25" xfId="0" applyBorder="1" applyAlignment="1">
      <alignment vertical="center"/>
    </xf>
    <xf numFmtId="164" fontId="0" fillId="0" borderId="25" xfId="0" applyNumberFormat="1" applyBorder="1" applyAlignment="1">
      <alignment vertical="center"/>
    </xf>
    <xf numFmtId="0" fontId="0" fillId="38" borderId="31" xfId="0" applyFill="1" applyBorder="1" applyAlignment="1">
      <alignment vertical="center"/>
    </xf>
    <xf numFmtId="0" fontId="3" fillId="38" borderId="15" xfId="0" applyFont="1" applyFill="1" applyBorder="1" applyAlignment="1">
      <alignment vertical="center"/>
    </xf>
    <xf numFmtId="165" fontId="3" fillId="38" borderId="15" xfId="0" applyNumberFormat="1" applyFont="1" applyFill="1" applyBorder="1" applyAlignment="1">
      <alignment vertical="center"/>
    </xf>
    <xf numFmtId="164" fontId="3" fillId="38" borderId="15" xfId="0" applyNumberFormat="1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4" fillId="0" borderId="79" xfId="0" applyFont="1" applyBorder="1" applyAlignment="1">
      <alignment/>
    </xf>
    <xf numFmtId="164" fontId="6" fillId="33" borderId="80" xfId="0" applyNumberFormat="1" applyFont="1" applyFill="1" applyBorder="1" applyAlignment="1">
      <alignment horizontal="right" wrapText="1"/>
    </xf>
    <xf numFmtId="0" fontId="17" fillId="38" borderId="81" xfId="0" applyFont="1" applyFill="1" applyBorder="1" applyAlignment="1">
      <alignment horizontal="center" vertical="center" wrapText="1"/>
    </xf>
    <xf numFmtId="0" fontId="52" fillId="38" borderId="82" xfId="0" applyFont="1" applyFill="1" applyBorder="1" applyAlignment="1">
      <alignment horizontal="center" vertical="center" wrapText="1"/>
    </xf>
    <xf numFmtId="0" fontId="52" fillId="38" borderId="33" xfId="0" applyFont="1" applyFill="1" applyBorder="1" applyAlignment="1">
      <alignment horizontal="center" vertical="center" wrapText="1"/>
    </xf>
    <xf numFmtId="0" fontId="0" fillId="39" borderId="81" xfId="0" applyFill="1" applyBorder="1" applyAlignment="1">
      <alignment horizontal="left" vertical="center" wrapText="1"/>
    </xf>
    <xf numFmtId="0" fontId="0" fillId="39" borderId="82" xfId="0" applyFill="1" applyBorder="1" applyAlignment="1">
      <alignment horizontal="left" vertical="center" wrapText="1"/>
    </xf>
    <xf numFmtId="0" fontId="0" fillId="39" borderId="33" xfId="0" applyFill="1" applyBorder="1" applyAlignment="1">
      <alignment horizontal="left" vertical="center" wrapText="1"/>
    </xf>
    <xf numFmtId="0" fontId="3" fillId="39" borderId="73" xfId="0" applyFont="1" applyFill="1" applyBorder="1" applyAlignment="1">
      <alignment horizontal="center" vertical="center" wrapText="1"/>
    </xf>
    <xf numFmtId="0" fontId="0" fillId="0" borderId="83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6" fillId="37" borderId="81" xfId="0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7" borderId="85" xfId="0" applyFont="1" applyFill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3" fillId="39" borderId="87" xfId="0" applyFont="1" applyFill="1" applyBorder="1" applyAlignment="1">
      <alignment horizontal="center" wrapText="1"/>
    </xf>
    <xf numFmtId="0" fontId="3" fillId="39" borderId="88" xfId="0" applyFont="1" applyFill="1" applyBorder="1" applyAlignment="1">
      <alignment horizontal="center" wrapText="1"/>
    </xf>
    <xf numFmtId="0" fontId="3" fillId="39" borderId="89" xfId="0" applyFont="1" applyFill="1" applyBorder="1" applyAlignment="1">
      <alignment horizontal="center" wrapText="1"/>
    </xf>
    <xf numFmtId="0" fontId="4" fillId="0" borderId="81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58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84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39" borderId="58" xfId="0" applyFill="1" applyBorder="1" applyAlignment="1">
      <alignment horizontal="left" vertical="center" wrapText="1"/>
    </xf>
    <xf numFmtId="0" fontId="0" fillId="39" borderId="0" xfId="0" applyFill="1" applyBorder="1" applyAlignment="1">
      <alignment horizontal="left" vertical="center" wrapText="1"/>
    </xf>
    <xf numFmtId="0" fontId="0" fillId="39" borderId="14" xfId="0" applyFill="1" applyBorder="1" applyAlignment="1">
      <alignment horizontal="left" vertical="center" wrapText="1"/>
    </xf>
    <xf numFmtId="0" fontId="0" fillId="39" borderId="84" xfId="0" applyFill="1" applyBorder="1" applyAlignment="1">
      <alignment horizontal="left" vertical="center" wrapText="1"/>
    </xf>
    <xf numFmtId="0" fontId="0" fillId="39" borderId="11" xfId="0" applyFill="1" applyBorder="1" applyAlignment="1">
      <alignment horizontal="left" vertical="center" wrapText="1"/>
    </xf>
    <xf numFmtId="0" fontId="0" fillId="39" borderId="10" xfId="0" applyFill="1" applyBorder="1" applyAlignment="1">
      <alignment horizontal="left" vertical="center" wrapText="1"/>
    </xf>
    <xf numFmtId="0" fontId="3" fillId="39" borderId="73" xfId="0" applyFont="1" applyFill="1" applyBorder="1" applyAlignment="1">
      <alignment horizontal="center" vertical="center" wrapText="1"/>
    </xf>
    <xf numFmtId="0" fontId="3" fillId="39" borderId="83" xfId="0" applyFont="1" applyFill="1" applyBorder="1" applyAlignment="1">
      <alignment horizontal="center" vertical="center" wrapText="1"/>
    </xf>
    <xf numFmtId="0" fontId="3" fillId="39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81" xfId="0" applyFont="1" applyBorder="1" applyAlignment="1">
      <alignment horizontal="left" wrapText="1"/>
    </xf>
    <xf numFmtId="0" fontId="6" fillId="0" borderId="8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58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84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wrapText="1"/>
    </xf>
    <xf numFmtId="0" fontId="6" fillId="37" borderId="16" xfId="0" applyFont="1" applyFill="1" applyBorder="1" applyAlignment="1">
      <alignment horizontal="center" wrapText="1"/>
    </xf>
    <xf numFmtId="0" fontId="18" fillId="39" borderId="3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8" fillId="39" borderId="81" xfId="0" applyFont="1" applyFill="1" applyBorder="1" applyAlignment="1">
      <alignment horizontal="left" vertical="center" wrapText="1"/>
    </xf>
    <xf numFmtId="0" fontId="1" fillId="0" borderId="8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8" fillId="39" borderId="84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Fill="1" applyAlignment="1">
      <alignment horizontal="left"/>
    </xf>
    <xf numFmtId="0" fontId="6" fillId="37" borderId="84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5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8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39" borderId="31" xfId="0" applyFont="1" applyFill="1" applyBorder="1" applyAlignment="1">
      <alignment vertical="center"/>
    </xf>
    <xf numFmtId="0" fontId="1" fillId="39" borderId="17" xfId="0" applyFont="1" applyFill="1" applyBorder="1" applyAlignment="1">
      <alignment vertical="center"/>
    </xf>
    <xf numFmtId="0" fontId="1" fillId="39" borderId="81" xfId="0" applyFont="1" applyFill="1" applyBorder="1" applyAlignment="1">
      <alignment vertical="center"/>
    </xf>
    <xf numFmtId="0" fontId="1" fillId="39" borderId="82" xfId="0" applyFont="1" applyFill="1" applyBorder="1" applyAlignment="1">
      <alignment vertical="center"/>
    </xf>
    <xf numFmtId="0" fontId="1" fillId="39" borderId="84" xfId="0" applyFont="1" applyFill="1" applyBorder="1" applyAlignment="1">
      <alignment vertical="center"/>
    </xf>
    <xf numFmtId="0" fontId="1" fillId="39" borderId="11" xfId="0" applyFont="1" applyFill="1" applyBorder="1" applyAlignment="1">
      <alignment vertical="center"/>
    </xf>
    <xf numFmtId="0" fontId="6" fillId="38" borderId="31" xfId="0" applyFont="1" applyFill="1" applyBorder="1" applyAlignment="1">
      <alignment horizontal="center" wrapText="1"/>
    </xf>
    <xf numFmtId="0" fontId="6" fillId="38" borderId="17" xfId="0" applyFont="1" applyFill="1" applyBorder="1" applyAlignment="1">
      <alignment horizontal="center" wrapText="1"/>
    </xf>
    <xf numFmtId="0" fontId="6" fillId="38" borderId="90" xfId="0" applyFont="1" applyFill="1" applyBorder="1" applyAlignment="1">
      <alignment horizontal="center" wrapText="1"/>
    </xf>
    <xf numFmtId="0" fontId="18" fillId="39" borderId="31" xfId="0" applyFont="1" applyFill="1" applyBorder="1" applyAlignment="1">
      <alignment horizontal="left" wrapText="1"/>
    </xf>
    <xf numFmtId="0" fontId="18" fillId="39" borderId="17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39" borderId="58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39" borderId="84" xfId="54" applyFont="1" applyFill="1" applyBorder="1" applyAlignment="1">
      <alignment horizontal="left" wrapText="1"/>
      <protection/>
    </xf>
    <xf numFmtId="0" fontId="1" fillId="39" borderId="11" xfId="54" applyFont="1" applyFill="1" applyBorder="1" applyAlignment="1">
      <alignment horizontal="left" wrapText="1"/>
      <protection/>
    </xf>
    <xf numFmtId="0" fontId="1" fillId="0" borderId="10" xfId="0" applyFont="1" applyBorder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26"/>
  <sheetViews>
    <sheetView view="pageLayout" workbookViewId="0" topLeftCell="A1">
      <selection activeCell="B24" sqref="B24:C26"/>
    </sheetView>
  </sheetViews>
  <sheetFormatPr defaultColWidth="9.140625" defaultRowHeight="15"/>
  <cols>
    <col min="1" max="1" width="5.140625" style="0" customWidth="1"/>
    <col min="2" max="2" width="18.8515625" style="0" customWidth="1"/>
    <col min="3" max="3" width="43.00390625" style="0" customWidth="1"/>
    <col min="4" max="4" width="27.140625" style="0" customWidth="1"/>
    <col min="5" max="5" width="39.7109375" style="0" customWidth="1"/>
  </cols>
  <sheetData>
    <row r="4" ht="15.75" thickBot="1"/>
    <row r="5" spans="2:5" ht="15.75">
      <c r="B5" s="267" t="s">
        <v>191</v>
      </c>
      <c r="C5" s="268"/>
      <c r="D5" s="268"/>
      <c r="E5" s="269"/>
    </row>
    <row r="6" spans="2:5" ht="15.75" thickBot="1">
      <c r="B6" s="239"/>
      <c r="C6" s="240"/>
      <c r="D6" s="240"/>
      <c r="E6" s="241"/>
    </row>
    <row r="7" spans="2:5" ht="15">
      <c r="B7" s="270" t="s">
        <v>101</v>
      </c>
      <c r="C7" s="271"/>
      <c r="D7" s="271"/>
      <c r="E7" s="272"/>
    </row>
    <row r="8" spans="2:5" ht="15">
      <c r="B8" s="294" t="s">
        <v>102</v>
      </c>
      <c r="C8" s="295"/>
      <c r="D8" s="295"/>
      <c r="E8" s="296"/>
    </row>
    <row r="9" spans="2:5" ht="15.75" thickBot="1">
      <c r="B9" s="297" t="s">
        <v>110</v>
      </c>
      <c r="C9" s="298"/>
      <c r="D9" s="298"/>
      <c r="E9" s="299"/>
    </row>
    <row r="10" spans="2:5" ht="15.75" thickBot="1">
      <c r="B10" s="242"/>
      <c r="C10" s="243"/>
      <c r="D10" s="244"/>
      <c r="E10" s="245"/>
    </row>
    <row r="11" spans="2:5" ht="15.75" thickBot="1">
      <c r="B11" s="276" t="s">
        <v>0</v>
      </c>
      <c r="C11" s="278" t="s">
        <v>1</v>
      </c>
      <c r="D11" s="280" t="s">
        <v>112</v>
      </c>
      <c r="E11" s="281"/>
    </row>
    <row r="12" spans="2:5" ht="15.75" thickBot="1">
      <c r="B12" s="277"/>
      <c r="C12" s="279"/>
      <c r="D12" s="237" t="s">
        <v>118</v>
      </c>
      <c r="E12" s="246" t="s">
        <v>111</v>
      </c>
    </row>
    <row r="13" spans="2:5" ht="15">
      <c r="B13" s="247"/>
      <c r="C13" s="248"/>
      <c r="D13" s="248"/>
      <c r="E13" s="248"/>
    </row>
    <row r="14" spans="2:5" ht="15">
      <c r="B14" s="249" t="s">
        <v>164</v>
      </c>
      <c r="C14" s="250" t="s">
        <v>56</v>
      </c>
      <c r="D14" s="251"/>
      <c r="E14" s="252">
        <f>személyi!G6</f>
        <v>0</v>
      </c>
    </row>
    <row r="15" spans="2:5" ht="15">
      <c r="B15" s="249" t="s">
        <v>165</v>
      </c>
      <c r="C15" s="250" t="s">
        <v>57</v>
      </c>
      <c r="D15" s="251"/>
      <c r="E15" s="252">
        <f>személyi!G14</f>
        <v>0</v>
      </c>
    </row>
    <row r="16" spans="2:5" ht="15">
      <c r="B16" s="249" t="s">
        <v>166</v>
      </c>
      <c r="C16" s="250" t="s">
        <v>58</v>
      </c>
      <c r="D16" s="251"/>
      <c r="E16" s="252">
        <f>dologi!F6</f>
        <v>0</v>
      </c>
    </row>
    <row r="17" spans="2:5" ht="15">
      <c r="B17" s="249" t="s">
        <v>167</v>
      </c>
      <c r="C17" s="250" t="s">
        <v>59</v>
      </c>
      <c r="D17" s="251"/>
      <c r="E17" s="252">
        <f>felhalmozás!F6</f>
        <v>0</v>
      </c>
    </row>
    <row r="18" spans="2:5" ht="15.75" thickBot="1">
      <c r="B18" s="253"/>
      <c r="C18" s="254"/>
      <c r="D18" s="238"/>
      <c r="E18" s="255"/>
    </row>
    <row r="19" spans="2:5" ht="15.75" thickBot="1">
      <c r="B19" s="256"/>
      <c r="C19" s="257" t="s">
        <v>48</v>
      </c>
      <c r="D19" s="258"/>
      <c r="E19" s="259">
        <f>SUM(E14:E17)</f>
        <v>0</v>
      </c>
    </row>
    <row r="20" spans="2:5" ht="15">
      <c r="B20" s="260"/>
      <c r="C20" s="261"/>
      <c r="D20" s="262"/>
      <c r="E20" s="263"/>
    </row>
    <row r="21" spans="2:5" ht="15">
      <c r="B21" s="300" t="s">
        <v>97</v>
      </c>
      <c r="C21" s="301"/>
      <c r="D21" s="301"/>
      <c r="E21" s="302"/>
    </row>
    <row r="22" spans="2:5" ht="29.25" customHeight="1">
      <c r="B22" s="273" t="s">
        <v>113</v>
      </c>
      <c r="C22" s="274"/>
      <c r="D22" s="274"/>
      <c r="E22" s="275"/>
    </row>
    <row r="23" spans="2:5" ht="15.75" customHeight="1" thickBot="1">
      <c r="B23" s="282" t="s">
        <v>192</v>
      </c>
      <c r="C23" s="283"/>
      <c r="D23" s="283"/>
      <c r="E23" s="284"/>
    </row>
    <row r="24" spans="2:5" ht="15">
      <c r="B24" s="285" t="s">
        <v>30</v>
      </c>
      <c r="C24" s="286"/>
      <c r="D24" s="73"/>
      <c r="E24" s="291" t="s">
        <v>104</v>
      </c>
    </row>
    <row r="25" spans="2:5" ht="15">
      <c r="B25" s="287"/>
      <c r="C25" s="288"/>
      <c r="D25" s="74"/>
      <c r="E25" s="292"/>
    </row>
    <row r="26" spans="2:5" ht="15.75" customHeight="1" thickBot="1">
      <c r="B26" s="289"/>
      <c r="C26" s="290"/>
      <c r="D26" s="75"/>
      <c r="E26" s="293"/>
    </row>
  </sheetData>
  <sheetProtection/>
  <mergeCells count="12">
    <mergeCell ref="B23:E23"/>
    <mergeCell ref="B24:C26"/>
    <mergeCell ref="E24:E26"/>
    <mergeCell ref="B8:E8"/>
    <mergeCell ref="B9:E9"/>
    <mergeCell ref="B21:E21"/>
    <mergeCell ref="B5:E5"/>
    <mergeCell ref="B7:E7"/>
    <mergeCell ref="B22:E22"/>
    <mergeCell ref="B11:B12"/>
    <mergeCell ref="C11:C12"/>
    <mergeCell ref="D11:E11"/>
  </mergeCells>
  <printOptions/>
  <pageMargins left="0.7" right="0.7" top="0.75" bottom="0.75" header="0.3" footer="0.3"/>
  <pageSetup horizontalDpi="600" verticalDpi="600" orientation="landscape" paperSize="9" scale="94" r:id="rId1"/>
  <headerFooter>
    <oddHeader>&amp;C&amp;"+,Félkövér dőlt"&amp;12
BETHLEN GÁBOR ALAPKEZELŐ ZRT.</oddHeader>
    <oddFooter>&amp;L&amp;D   &amp;T&amp;C&amp;N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22"/>
  <sheetViews>
    <sheetView view="pageLayout" workbookViewId="0" topLeftCell="A1">
      <selection activeCell="D4" sqref="D4:D5"/>
    </sheetView>
  </sheetViews>
  <sheetFormatPr defaultColWidth="9.140625" defaultRowHeight="15"/>
  <cols>
    <col min="1" max="1" width="9.140625" style="33" customWidth="1"/>
    <col min="2" max="2" width="4.7109375" style="33" customWidth="1"/>
    <col min="3" max="3" width="26.7109375" style="33" customWidth="1"/>
    <col min="4" max="4" width="25.7109375" style="33" customWidth="1"/>
    <col min="5" max="5" width="24.7109375" style="33" customWidth="1"/>
    <col min="6" max="6" width="10.7109375" style="33" customWidth="1"/>
    <col min="7" max="7" width="12.7109375" style="33" customWidth="1"/>
    <col min="8" max="8" width="73.8515625" style="33" customWidth="1"/>
    <col min="9" max="16384" width="9.140625" style="33" customWidth="1"/>
  </cols>
  <sheetData>
    <row r="1" spans="2:12" ht="15" customHeight="1" thickBot="1">
      <c r="B1" s="316" t="s">
        <v>101</v>
      </c>
      <c r="C1" s="317"/>
      <c r="D1" s="317"/>
      <c r="E1" s="317"/>
      <c r="F1" s="317"/>
      <c r="G1" s="317"/>
      <c r="H1" s="318"/>
      <c r="I1" s="36"/>
      <c r="J1" s="36"/>
      <c r="K1" s="36"/>
      <c r="L1" s="36"/>
    </row>
    <row r="2" spans="2:12" ht="15" customHeight="1">
      <c r="B2" s="319" t="s">
        <v>102</v>
      </c>
      <c r="C2" s="320"/>
      <c r="D2" s="320"/>
      <c r="E2" s="320"/>
      <c r="F2" s="320"/>
      <c r="G2" s="320"/>
      <c r="H2" s="321"/>
      <c r="I2" s="36"/>
      <c r="J2" s="36"/>
      <c r="K2" s="36"/>
      <c r="L2" s="36"/>
    </row>
    <row r="3" spans="2:12" ht="15.75" customHeight="1" thickBot="1">
      <c r="B3" s="322" t="s">
        <v>110</v>
      </c>
      <c r="C3" s="323"/>
      <c r="D3" s="323"/>
      <c r="E3" s="323"/>
      <c r="F3" s="323"/>
      <c r="G3" s="323"/>
      <c r="H3" s="324"/>
      <c r="I3" s="37"/>
      <c r="J3" s="37"/>
      <c r="K3" s="37"/>
      <c r="L3" s="37"/>
    </row>
    <row r="4" spans="2:12" ht="32.25" customHeight="1" thickBot="1">
      <c r="B4" s="278" t="s">
        <v>98</v>
      </c>
      <c r="C4" s="278" t="s">
        <v>1</v>
      </c>
      <c r="D4" s="278" t="s">
        <v>49</v>
      </c>
      <c r="E4" s="278" t="s">
        <v>99</v>
      </c>
      <c r="F4" s="314" t="s">
        <v>112</v>
      </c>
      <c r="G4" s="315"/>
      <c r="H4" s="278" t="s">
        <v>100</v>
      </c>
      <c r="I4" s="37"/>
      <c r="J4" s="37"/>
      <c r="K4" s="37"/>
      <c r="L4" s="37"/>
    </row>
    <row r="5" spans="2:8" ht="53.25" customHeight="1" thickBot="1">
      <c r="B5" s="313"/>
      <c r="C5" s="313"/>
      <c r="D5" s="313"/>
      <c r="E5" s="313"/>
      <c r="F5" s="103" t="s">
        <v>119</v>
      </c>
      <c r="G5" s="72" t="s">
        <v>114</v>
      </c>
      <c r="H5" s="313"/>
    </row>
    <row r="6" spans="2:8" ht="30" customHeight="1" thickBot="1">
      <c r="B6" s="161" t="s">
        <v>164</v>
      </c>
      <c r="C6" s="162" t="s">
        <v>2</v>
      </c>
      <c r="D6" s="163" t="s">
        <v>77</v>
      </c>
      <c r="E6" s="76"/>
      <c r="F6" s="93"/>
      <c r="G6" s="89">
        <f>SUM(G7:G12)</f>
        <v>0</v>
      </c>
      <c r="H6" s="80"/>
    </row>
    <row r="7" spans="2:8" ht="30" customHeight="1" thickBot="1">
      <c r="B7" s="164" t="s">
        <v>163</v>
      </c>
      <c r="C7" s="165" t="s">
        <v>78</v>
      </c>
      <c r="D7" s="166" t="s">
        <v>79</v>
      </c>
      <c r="E7" s="86"/>
      <c r="F7" s="111"/>
      <c r="G7" s="110"/>
      <c r="H7" s="47"/>
    </row>
    <row r="8" spans="2:8" ht="43.5" customHeight="1" thickBot="1">
      <c r="B8" s="167" t="s">
        <v>168</v>
      </c>
      <c r="C8" s="168" t="s">
        <v>80</v>
      </c>
      <c r="D8" s="169" t="s">
        <v>86</v>
      </c>
      <c r="E8" s="87"/>
      <c r="F8" s="112"/>
      <c r="G8" s="90"/>
      <c r="H8" s="34"/>
    </row>
    <row r="9" spans="2:8" ht="44.25" customHeight="1" thickBot="1">
      <c r="B9" s="167" t="s">
        <v>169</v>
      </c>
      <c r="C9" s="168" t="s">
        <v>52</v>
      </c>
      <c r="D9" s="170" t="s">
        <v>53</v>
      </c>
      <c r="E9" s="87"/>
      <c r="F9" s="112"/>
      <c r="G9" s="90"/>
      <c r="H9" s="34"/>
    </row>
    <row r="10" spans="2:8" ht="17.25" thickBot="1">
      <c r="B10" s="167" t="s">
        <v>170</v>
      </c>
      <c r="C10" s="171" t="s">
        <v>3</v>
      </c>
      <c r="D10" s="172" t="s">
        <v>53</v>
      </c>
      <c r="E10" s="87"/>
      <c r="F10" s="113"/>
      <c r="G10" s="91"/>
      <c r="H10" s="34"/>
    </row>
    <row r="11" spans="2:8" ht="17.25" thickBot="1">
      <c r="B11" s="167" t="s">
        <v>171</v>
      </c>
      <c r="C11" s="171" t="s">
        <v>62</v>
      </c>
      <c r="D11" s="172" t="s">
        <v>54</v>
      </c>
      <c r="E11" s="87"/>
      <c r="F11" s="114"/>
      <c r="G11" s="38"/>
      <c r="H11" s="34"/>
    </row>
    <row r="12" spans="2:8" ht="17.25" thickBot="1">
      <c r="B12" s="167" t="s">
        <v>172</v>
      </c>
      <c r="C12" s="171" t="s">
        <v>81</v>
      </c>
      <c r="D12" s="172" t="s">
        <v>54</v>
      </c>
      <c r="E12" s="88"/>
      <c r="F12" s="115"/>
      <c r="G12" s="92"/>
      <c r="H12" s="48"/>
    </row>
    <row r="13" spans="2:7" ht="17.25" thickBot="1">
      <c r="B13" s="173"/>
      <c r="C13" s="173"/>
      <c r="D13" s="173"/>
      <c r="E13" s="3"/>
      <c r="F13" s="4"/>
      <c r="G13" s="4"/>
    </row>
    <row r="14" spans="2:8" ht="27.75" thickBot="1">
      <c r="B14" s="161" t="s">
        <v>165</v>
      </c>
      <c r="C14" s="162" t="s">
        <v>4</v>
      </c>
      <c r="D14" s="174" t="s">
        <v>55</v>
      </c>
      <c r="E14" s="81"/>
      <c r="F14" s="93"/>
      <c r="G14" s="89"/>
      <c r="H14" s="80"/>
    </row>
    <row r="15" spans="2:7" ht="17.25" thickBot="1">
      <c r="B15" s="2"/>
      <c r="C15" s="1"/>
      <c r="D15" s="1"/>
      <c r="E15" s="1"/>
      <c r="F15" s="1"/>
      <c r="G15" s="1"/>
    </row>
    <row r="16" spans="2:8" ht="17.25" thickBot="1">
      <c r="B16" s="85"/>
      <c r="C16" s="175" t="s">
        <v>48</v>
      </c>
      <c r="D16" s="82"/>
      <c r="E16" s="82"/>
      <c r="F16" s="93"/>
      <c r="G16" s="94">
        <f>G6+G14</f>
        <v>0</v>
      </c>
      <c r="H16" s="83"/>
    </row>
    <row r="17" spans="2:7" ht="17.25" thickBot="1">
      <c r="B17" s="3"/>
      <c r="C17" s="4"/>
      <c r="D17" s="4"/>
      <c r="E17" s="4"/>
      <c r="F17" s="4"/>
      <c r="G17" s="4"/>
    </row>
    <row r="18" spans="2:7" ht="15" customHeight="1">
      <c r="B18" s="304" t="s">
        <v>30</v>
      </c>
      <c r="C18" s="305"/>
      <c r="D18" s="306"/>
      <c r="E18" s="304" t="s">
        <v>31</v>
      </c>
      <c r="F18" s="305"/>
      <c r="G18" s="306"/>
    </row>
    <row r="19" spans="2:7" ht="16.5">
      <c r="B19" s="307"/>
      <c r="C19" s="308"/>
      <c r="D19" s="309"/>
      <c r="E19" s="307"/>
      <c r="F19" s="308"/>
      <c r="G19" s="309"/>
    </row>
    <row r="20" spans="2:7" ht="15.75" customHeight="1" thickBot="1">
      <c r="B20" s="310"/>
      <c r="C20" s="311"/>
      <c r="D20" s="312"/>
      <c r="E20" s="310"/>
      <c r="F20" s="311"/>
      <c r="G20" s="312"/>
    </row>
    <row r="21" spans="2:7" ht="16.5">
      <c r="B21" s="39"/>
      <c r="C21" s="39"/>
      <c r="D21" s="39"/>
      <c r="E21" s="39"/>
      <c r="F21" s="39"/>
      <c r="G21" s="39"/>
    </row>
    <row r="22" spans="2:7" ht="16.5">
      <c r="B22" s="39"/>
      <c r="C22" s="39"/>
      <c r="D22" s="39"/>
      <c r="E22" s="71"/>
      <c r="F22" s="303" t="s">
        <v>103</v>
      </c>
      <c r="G22" s="303"/>
    </row>
  </sheetData>
  <sheetProtection/>
  <mergeCells count="12">
    <mergeCell ref="H4:H5"/>
    <mergeCell ref="B1:H1"/>
    <mergeCell ref="B2:H2"/>
    <mergeCell ref="B3:H3"/>
    <mergeCell ref="F22:G22"/>
    <mergeCell ref="B18:D20"/>
    <mergeCell ref="E18:G20"/>
    <mergeCell ref="B4:B5"/>
    <mergeCell ref="C4:C5"/>
    <mergeCell ref="D4:D5"/>
    <mergeCell ref="E4:E5"/>
    <mergeCell ref="F4:G4"/>
  </mergeCells>
  <printOptions/>
  <pageMargins left="0.7" right="0.7" top="1.57" bottom="0.75" header="0.58" footer="0.3"/>
  <pageSetup horizontalDpi="600" verticalDpi="600" orientation="landscape" paperSize="9" scale="68" r:id="rId1"/>
  <headerFooter>
    <oddHeader>&amp;C&amp;"+,Félkövér dőlt"&amp;12
BETHLEN GÁBOR ALAPKEZELŐ ZRT.</oddHeader>
    <oddFooter>&amp;L&amp;D   &amp;T&amp;C&amp;P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4"/>
  <sheetViews>
    <sheetView tabSelected="1" view="pageLayout" workbookViewId="0" topLeftCell="A25">
      <selection activeCell="C44" sqref="C44"/>
    </sheetView>
  </sheetViews>
  <sheetFormatPr defaultColWidth="9.140625" defaultRowHeight="15"/>
  <cols>
    <col min="1" max="1" width="6.421875" style="39" customWidth="1"/>
    <col min="2" max="2" width="26.57421875" style="39" bestFit="1" customWidth="1"/>
    <col min="3" max="3" width="30.7109375" style="39" customWidth="1"/>
    <col min="4" max="4" width="24.57421875" style="39" customWidth="1"/>
    <col min="5" max="5" width="10.421875" style="39" customWidth="1"/>
    <col min="6" max="6" width="12.7109375" style="39" customWidth="1"/>
    <col min="7" max="7" width="103.140625" style="39" customWidth="1"/>
    <col min="8" max="8" width="62.7109375" style="39" customWidth="1"/>
    <col min="9" max="16384" width="9.140625" style="39" customWidth="1"/>
  </cols>
  <sheetData>
    <row r="1" spans="1:8" ht="12.75" customHeight="1" thickBot="1">
      <c r="A1" s="337" t="s">
        <v>101</v>
      </c>
      <c r="B1" s="338"/>
      <c r="C1" s="338"/>
      <c r="D1" s="338"/>
      <c r="E1" s="338"/>
      <c r="F1" s="338"/>
      <c r="G1" s="318"/>
      <c r="H1" s="95"/>
    </row>
    <row r="2" spans="1:8" ht="12.75" customHeight="1">
      <c r="A2" s="339" t="s">
        <v>102</v>
      </c>
      <c r="B2" s="340"/>
      <c r="C2" s="340"/>
      <c r="D2" s="340"/>
      <c r="E2" s="340"/>
      <c r="F2" s="340"/>
      <c r="G2" s="321"/>
      <c r="H2" s="96"/>
    </row>
    <row r="3" spans="1:8" ht="13.5" customHeight="1" thickBot="1">
      <c r="A3" s="341" t="s">
        <v>110</v>
      </c>
      <c r="B3" s="342"/>
      <c r="C3" s="342"/>
      <c r="D3" s="342"/>
      <c r="E3" s="342"/>
      <c r="F3" s="342"/>
      <c r="G3" s="324"/>
      <c r="H3" s="97"/>
    </row>
    <row r="4" spans="1:7" ht="28.5" customHeight="1" thickBot="1">
      <c r="A4" s="328" t="s">
        <v>98</v>
      </c>
      <c r="B4" s="328" t="s">
        <v>1</v>
      </c>
      <c r="C4" s="328" t="s">
        <v>49</v>
      </c>
      <c r="D4" s="328" t="s">
        <v>99</v>
      </c>
      <c r="E4" s="326" t="s">
        <v>112</v>
      </c>
      <c r="F4" s="327"/>
      <c r="G4" s="328" t="s">
        <v>100</v>
      </c>
    </row>
    <row r="5" spans="1:7" ht="54.75" customHeight="1" thickBot="1">
      <c r="A5" s="313"/>
      <c r="B5" s="313"/>
      <c r="C5" s="313"/>
      <c r="D5" s="313"/>
      <c r="E5" s="103" t="s">
        <v>119</v>
      </c>
      <c r="F5" s="72" t="s">
        <v>114</v>
      </c>
      <c r="G5" s="313"/>
    </row>
    <row r="6" spans="1:7" ht="13.5" thickBot="1">
      <c r="A6" s="161" t="s">
        <v>166</v>
      </c>
      <c r="B6" s="162" t="s">
        <v>5</v>
      </c>
      <c r="C6" s="195"/>
      <c r="D6" s="76"/>
      <c r="E6" s="117"/>
      <c r="F6" s="78">
        <f>F7+F15+F26+F32+F35+F38+F41+F44+F47+F52</f>
        <v>0</v>
      </c>
      <c r="G6" s="79"/>
    </row>
    <row r="7" spans="1:7" ht="14.25" thickBot="1">
      <c r="A7" s="156" t="s">
        <v>144</v>
      </c>
      <c r="B7" s="157" t="s">
        <v>6</v>
      </c>
      <c r="C7" s="158" t="s">
        <v>63</v>
      </c>
      <c r="D7" s="28"/>
      <c r="E7" s="118"/>
      <c r="F7" s="9">
        <f>SUM(F8:F13)</f>
        <v>0</v>
      </c>
      <c r="G7" s="10"/>
    </row>
    <row r="8" spans="1:7" ht="27.75" thickBot="1">
      <c r="A8" s="143" t="s">
        <v>130</v>
      </c>
      <c r="B8" s="142" t="s">
        <v>7</v>
      </c>
      <c r="C8" s="144" t="s">
        <v>46</v>
      </c>
      <c r="D8" s="86"/>
      <c r="E8" s="119"/>
      <c r="F8" s="57"/>
      <c r="G8" s="59"/>
    </row>
    <row r="9" spans="1:7" ht="14.25" thickBot="1">
      <c r="A9" s="143" t="s">
        <v>131</v>
      </c>
      <c r="B9" s="142" t="s">
        <v>8</v>
      </c>
      <c r="C9" s="144" t="s">
        <v>9</v>
      </c>
      <c r="D9" s="87"/>
      <c r="E9" s="120"/>
      <c r="F9" s="58"/>
      <c r="G9" s="34"/>
    </row>
    <row r="10" spans="1:7" ht="27.75" thickBot="1">
      <c r="A10" s="143" t="s">
        <v>132</v>
      </c>
      <c r="B10" s="142" t="s">
        <v>67</v>
      </c>
      <c r="C10" s="144" t="s">
        <v>68</v>
      </c>
      <c r="D10" s="87"/>
      <c r="E10" s="120"/>
      <c r="F10" s="58"/>
      <c r="G10" s="34"/>
    </row>
    <row r="11" spans="1:7" ht="68.25" thickBot="1">
      <c r="A11" s="143" t="s">
        <v>133</v>
      </c>
      <c r="B11" s="142" t="s">
        <v>10</v>
      </c>
      <c r="C11" s="144" t="s">
        <v>45</v>
      </c>
      <c r="D11" s="87"/>
      <c r="E11" s="120"/>
      <c r="F11" s="58"/>
      <c r="G11" s="34"/>
    </row>
    <row r="12" spans="1:7" ht="14.25" thickBot="1">
      <c r="A12" s="143" t="s">
        <v>134</v>
      </c>
      <c r="B12" s="142" t="s">
        <v>87</v>
      </c>
      <c r="C12" s="144" t="s">
        <v>88</v>
      </c>
      <c r="D12" s="98"/>
      <c r="E12" s="121"/>
      <c r="F12" s="104"/>
      <c r="G12" s="34"/>
    </row>
    <row r="13" spans="1:7" ht="27.75" thickBot="1">
      <c r="A13" s="196" t="s">
        <v>135</v>
      </c>
      <c r="B13" s="149" t="s">
        <v>11</v>
      </c>
      <c r="C13" s="197" t="s">
        <v>120</v>
      </c>
      <c r="D13" s="99"/>
      <c r="E13" s="124"/>
      <c r="F13" s="198"/>
      <c r="G13" s="34"/>
    </row>
    <row r="14" spans="1:7" ht="13.5" thickBot="1">
      <c r="A14" s="16"/>
      <c r="B14" s="15"/>
      <c r="C14" s="15"/>
      <c r="D14" s="55"/>
      <c r="E14" s="208"/>
      <c r="F14" s="24"/>
      <c r="G14" s="54"/>
    </row>
    <row r="15" spans="1:7" ht="27.75" thickBot="1">
      <c r="A15" s="153" t="s">
        <v>145</v>
      </c>
      <c r="B15" s="159" t="s">
        <v>12</v>
      </c>
      <c r="C15" s="160" t="s">
        <v>13</v>
      </c>
      <c r="D15" s="22"/>
      <c r="E15" s="122"/>
      <c r="F15" s="12">
        <f>SUM(F16:F24)</f>
        <v>0</v>
      </c>
      <c r="G15" s="10"/>
    </row>
    <row r="16" spans="1:7" ht="14.25" thickBot="1">
      <c r="A16" s="143" t="s">
        <v>136</v>
      </c>
      <c r="B16" s="142" t="s">
        <v>47</v>
      </c>
      <c r="C16" s="144" t="s">
        <v>15</v>
      </c>
      <c r="D16" s="86"/>
      <c r="E16" s="119"/>
      <c r="F16" s="26"/>
      <c r="G16" s="59"/>
    </row>
    <row r="17" spans="1:7" ht="81.75" thickBot="1">
      <c r="A17" s="148" t="s">
        <v>137</v>
      </c>
      <c r="B17" s="149" t="s">
        <v>69</v>
      </c>
      <c r="C17" s="150" t="s">
        <v>89</v>
      </c>
      <c r="D17" s="100"/>
      <c r="E17" s="123"/>
      <c r="F17" s="35"/>
      <c r="G17" s="34"/>
    </row>
    <row r="18" spans="1:7" ht="40.5" customHeight="1" thickBot="1">
      <c r="A18" s="143" t="s">
        <v>138</v>
      </c>
      <c r="B18" s="142" t="s">
        <v>14</v>
      </c>
      <c r="C18" s="144" t="s">
        <v>121</v>
      </c>
      <c r="D18" s="87"/>
      <c r="E18" s="120"/>
      <c r="F18" s="27"/>
      <c r="G18" s="34"/>
    </row>
    <row r="19" spans="1:7" ht="81.75" thickBot="1">
      <c r="A19" s="148" t="s">
        <v>139</v>
      </c>
      <c r="B19" s="149" t="s">
        <v>90</v>
      </c>
      <c r="C19" s="150" t="s">
        <v>92</v>
      </c>
      <c r="D19" s="98"/>
      <c r="E19" s="121"/>
      <c r="F19" s="60"/>
      <c r="G19" s="34"/>
    </row>
    <row r="20" spans="1:7" ht="39" customHeight="1" thickBot="1">
      <c r="A20" s="143" t="s">
        <v>140</v>
      </c>
      <c r="B20" s="142" t="s">
        <v>122</v>
      </c>
      <c r="C20" s="147" t="s">
        <v>196</v>
      </c>
      <c r="D20" s="100"/>
      <c r="E20" s="123"/>
      <c r="F20" s="35"/>
      <c r="G20" s="34"/>
    </row>
    <row r="21" spans="1:7" ht="67.5" customHeight="1" thickBot="1">
      <c r="A21" s="143" t="s">
        <v>141</v>
      </c>
      <c r="B21" s="142" t="s">
        <v>194</v>
      </c>
      <c r="C21" s="144" t="s">
        <v>195</v>
      </c>
      <c r="D21" s="100"/>
      <c r="E21" s="123"/>
      <c r="F21" s="35"/>
      <c r="G21" s="34"/>
    </row>
    <row r="22" spans="1:7" ht="27.75" thickBot="1">
      <c r="A22" s="143" t="s">
        <v>142</v>
      </c>
      <c r="B22" s="142" t="s">
        <v>51</v>
      </c>
      <c r="C22" s="144" t="s">
        <v>50</v>
      </c>
      <c r="D22" s="100"/>
      <c r="E22" s="123"/>
      <c r="F22" s="35"/>
      <c r="G22" s="34"/>
    </row>
    <row r="23" spans="1:7" ht="27.75" thickBot="1">
      <c r="A23" s="143" t="s">
        <v>143</v>
      </c>
      <c r="B23" s="142" t="s">
        <v>65</v>
      </c>
      <c r="C23" s="144" t="s">
        <v>123</v>
      </c>
      <c r="D23" s="100"/>
      <c r="E23" s="123"/>
      <c r="F23" s="35"/>
      <c r="G23" s="34"/>
    </row>
    <row r="24" spans="1:7" ht="41.25" thickBot="1">
      <c r="A24" s="143" t="s">
        <v>193</v>
      </c>
      <c r="B24" s="151" t="s">
        <v>125</v>
      </c>
      <c r="C24" s="144" t="s">
        <v>83</v>
      </c>
      <c r="D24" s="99"/>
      <c r="E24" s="124"/>
      <c r="F24" s="105"/>
      <c r="G24" s="48"/>
    </row>
    <row r="25" spans="1:7" ht="13.5" thickBot="1">
      <c r="A25" s="13"/>
      <c r="B25" s="14"/>
      <c r="C25" s="41"/>
      <c r="D25" s="42"/>
      <c r="E25" s="125"/>
      <c r="F25" s="211"/>
      <c r="G25" s="47"/>
    </row>
    <row r="26" spans="1:7" ht="14.25" thickBot="1">
      <c r="A26" s="153" t="s">
        <v>146</v>
      </c>
      <c r="B26" s="159" t="s">
        <v>16</v>
      </c>
      <c r="C26" s="160"/>
      <c r="D26" s="11"/>
      <c r="E26" s="122"/>
      <c r="F26" s="12">
        <f>SUM(F27:F30)</f>
        <v>0</v>
      </c>
      <c r="G26" s="10"/>
    </row>
    <row r="27" spans="1:7" ht="27.75" thickBot="1">
      <c r="A27" s="145" t="s">
        <v>147</v>
      </c>
      <c r="B27" s="146" t="s">
        <v>126</v>
      </c>
      <c r="C27" s="147" t="s">
        <v>106</v>
      </c>
      <c r="D27" s="86"/>
      <c r="E27" s="119"/>
      <c r="F27" s="27"/>
      <c r="G27" s="59"/>
    </row>
    <row r="28" spans="1:7" ht="17.25" customHeight="1" thickBot="1">
      <c r="A28" s="25" t="s">
        <v>148</v>
      </c>
      <c r="B28" s="141" t="s">
        <v>16</v>
      </c>
      <c r="C28" s="6" t="s">
        <v>17</v>
      </c>
      <c r="D28" s="87"/>
      <c r="E28" s="120"/>
      <c r="F28" s="27"/>
      <c r="G28" s="34"/>
    </row>
    <row r="29" spans="1:7" ht="53.25" customHeight="1" thickBot="1">
      <c r="A29" s="143" t="s">
        <v>149</v>
      </c>
      <c r="B29" s="142" t="s">
        <v>18</v>
      </c>
      <c r="C29" s="144" t="s">
        <v>93</v>
      </c>
      <c r="D29" s="87"/>
      <c r="E29" s="120"/>
      <c r="F29" s="27"/>
      <c r="G29" s="34"/>
    </row>
    <row r="30" spans="1:7" ht="33.75" customHeight="1" thickBot="1">
      <c r="A30" s="7" t="s">
        <v>150</v>
      </c>
      <c r="B30" s="5" t="s">
        <v>128</v>
      </c>
      <c r="C30" s="6" t="s">
        <v>127</v>
      </c>
      <c r="D30" s="101"/>
      <c r="E30" s="126"/>
      <c r="F30" s="31"/>
      <c r="G30" s="48"/>
    </row>
    <row r="31" spans="1:7" ht="13.5" thickBot="1">
      <c r="A31" s="8"/>
      <c r="B31" s="15"/>
      <c r="C31" s="42"/>
      <c r="D31" s="209"/>
      <c r="E31" s="208"/>
      <c r="F31" s="24"/>
      <c r="G31" s="47"/>
    </row>
    <row r="32" spans="1:7" ht="41.25" thickBot="1">
      <c r="A32" s="192" t="s">
        <v>151</v>
      </c>
      <c r="B32" s="152" t="s">
        <v>95</v>
      </c>
      <c r="C32" s="264" t="s">
        <v>107</v>
      </c>
      <c r="D32" s="45"/>
      <c r="E32" s="127"/>
      <c r="F32" s="106">
        <f>SUM(F33:F34)</f>
        <v>0</v>
      </c>
      <c r="G32" s="53"/>
    </row>
    <row r="33" spans="1:7" ht="13.5" thickBot="1">
      <c r="A33" s="62"/>
      <c r="B33" s="65"/>
      <c r="C33" s="64"/>
      <c r="D33" s="199"/>
      <c r="E33" s="200"/>
      <c r="F33" s="201"/>
      <c r="G33" s="203"/>
    </row>
    <row r="34" spans="1:7" ht="13.5" thickBot="1">
      <c r="A34" s="8"/>
      <c r="B34" s="15"/>
      <c r="C34" s="42"/>
      <c r="D34" s="209"/>
      <c r="E34" s="208"/>
      <c r="F34" s="24"/>
      <c r="G34" s="204"/>
    </row>
    <row r="35" spans="1:7" ht="54.75" thickBot="1">
      <c r="A35" s="153" t="s">
        <v>152</v>
      </c>
      <c r="B35" s="154" t="s">
        <v>19</v>
      </c>
      <c r="C35" s="155" t="s">
        <v>85</v>
      </c>
      <c r="D35" s="45"/>
      <c r="E35" s="122"/>
      <c r="F35" s="12">
        <f>SUM(F36:F37)</f>
        <v>0</v>
      </c>
      <c r="G35" s="29"/>
    </row>
    <row r="36" spans="1:7" ht="13.5" thickBot="1">
      <c r="A36" s="17"/>
      <c r="B36" s="18"/>
      <c r="C36" s="43"/>
      <c r="D36" s="199"/>
      <c r="E36" s="200"/>
      <c r="F36" s="201"/>
      <c r="G36" s="205"/>
    </row>
    <row r="37" spans="1:7" ht="13.5" thickBot="1">
      <c r="A37" s="8"/>
      <c r="B37" s="15"/>
      <c r="C37" s="42"/>
      <c r="D37" s="209"/>
      <c r="E37" s="208"/>
      <c r="F37" s="24"/>
      <c r="G37" s="204"/>
    </row>
    <row r="38" spans="1:7" ht="41.25" thickBot="1">
      <c r="A38" s="156" t="s">
        <v>153</v>
      </c>
      <c r="B38" s="157" t="s">
        <v>20</v>
      </c>
      <c r="C38" s="176" t="s">
        <v>124</v>
      </c>
      <c r="D38" s="45"/>
      <c r="E38" s="122"/>
      <c r="F38" s="12">
        <f>SUM(F39:F40)</f>
        <v>0</v>
      </c>
      <c r="G38" s="52"/>
    </row>
    <row r="39" spans="1:7" ht="13.5" thickBot="1">
      <c r="A39" s="17"/>
      <c r="B39" s="18"/>
      <c r="C39" s="43"/>
      <c r="D39" s="199"/>
      <c r="E39" s="200"/>
      <c r="F39" s="201"/>
      <c r="G39" s="265"/>
    </row>
    <row r="40" spans="1:7" ht="13.5" thickBot="1">
      <c r="A40" s="8"/>
      <c r="B40" s="15"/>
      <c r="C40" s="202"/>
      <c r="D40" s="209"/>
      <c r="E40" s="208"/>
      <c r="F40" s="24"/>
      <c r="G40" s="204"/>
    </row>
    <row r="41" spans="1:7" ht="41.25" thickBot="1">
      <c r="A41" s="153" t="s">
        <v>154</v>
      </c>
      <c r="B41" s="159" t="s">
        <v>105</v>
      </c>
      <c r="C41" s="160" t="s">
        <v>91</v>
      </c>
      <c r="D41" s="45"/>
      <c r="E41" s="122"/>
      <c r="F41" s="12">
        <f>SUM(F42:F43)</f>
        <v>0</v>
      </c>
      <c r="G41" s="30"/>
    </row>
    <row r="42" spans="1:7" ht="13.5" thickBot="1">
      <c r="A42" s="19"/>
      <c r="B42" s="20"/>
      <c r="C42" s="44"/>
      <c r="D42" s="199"/>
      <c r="E42" s="200"/>
      <c r="F42" s="201"/>
      <c r="G42" s="56"/>
    </row>
    <row r="43" spans="1:7" ht="13.5" thickBot="1">
      <c r="A43" s="8"/>
      <c r="B43" s="15"/>
      <c r="C43" s="202"/>
      <c r="D43" s="209"/>
      <c r="E43" s="208"/>
      <c r="F43" s="24"/>
      <c r="G43" s="204"/>
    </row>
    <row r="44" spans="1:7" ht="29.25" customHeight="1" thickBot="1">
      <c r="A44" s="153" t="s">
        <v>155</v>
      </c>
      <c r="B44" s="159" t="s">
        <v>129</v>
      </c>
      <c r="C44" s="177" t="s">
        <v>40</v>
      </c>
      <c r="D44" s="61"/>
      <c r="E44" s="122"/>
      <c r="F44" s="12">
        <f>SUM(F45:F46)</f>
        <v>0</v>
      </c>
      <c r="G44" s="10"/>
    </row>
    <row r="45" spans="1:7" ht="13.5" thickBot="1">
      <c r="A45" s="19"/>
      <c r="B45" s="63"/>
      <c r="C45" s="46"/>
      <c r="D45" s="199"/>
      <c r="E45" s="200"/>
      <c r="F45" s="201"/>
      <c r="G45" s="56"/>
    </row>
    <row r="46" spans="1:7" ht="13.5" thickBot="1">
      <c r="A46" s="8"/>
      <c r="B46" s="15"/>
      <c r="C46" s="202"/>
      <c r="D46" s="209"/>
      <c r="E46" s="208"/>
      <c r="F46" s="24"/>
      <c r="G46" s="204"/>
    </row>
    <row r="47" spans="1:7" ht="13.5" thickBot="1">
      <c r="A47" s="178" t="s">
        <v>156</v>
      </c>
      <c r="B47" s="154" t="s">
        <v>32</v>
      </c>
      <c r="C47" s="179"/>
      <c r="D47" s="45"/>
      <c r="E47" s="122"/>
      <c r="F47" s="12">
        <f>SUM(F48:F50)</f>
        <v>0</v>
      </c>
      <c r="G47" s="10"/>
    </row>
    <row r="48" spans="1:7" ht="28.5" customHeight="1" thickBot="1">
      <c r="A48" s="180" t="s">
        <v>42</v>
      </c>
      <c r="B48" s="181" t="s">
        <v>33</v>
      </c>
      <c r="C48" s="182" t="s">
        <v>37</v>
      </c>
      <c r="D48" s="102"/>
      <c r="E48" s="128"/>
      <c r="F48" s="107"/>
      <c r="G48" s="59"/>
    </row>
    <row r="49" spans="1:7" ht="27.75" thickBot="1">
      <c r="A49" s="183" t="s">
        <v>43</v>
      </c>
      <c r="B49" s="149" t="s">
        <v>34</v>
      </c>
      <c r="C49" s="184" t="s">
        <v>36</v>
      </c>
      <c r="D49" s="100"/>
      <c r="E49" s="129"/>
      <c r="F49" s="108"/>
      <c r="G49" s="34"/>
    </row>
    <row r="50" spans="1:7" ht="26.25" customHeight="1" thickBot="1">
      <c r="A50" s="185" t="s">
        <v>44</v>
      </c>
      <c r="B50" s="151" t="s">
        <v>35</v>
      </c>
      <c r="C50" s="186" t="s">
        <v>38</v>
      </c>
      <c r="D50" s="99"/>
      <c r="E50" s="130"/>
      <c r="F50" s="109"/>
      <c r="G50" s="48"/>
    </row>
    <row r="51" spans="1:7" ht="13.5" thickBot="1">
      <c r="A51" s="23"/>
      <c r="B51" s="14"/>
      <c r="C51" s="206"/>
      <c r="D51" s="44"/>
      <c r="E51" s="210"/>
      <c r="F51" s="21"/>
      <c r="G51" s="54"/>
    </row>
    <row r="52" spans="1:7" ht="27.75" thickBot="1">
      <c r="A52" s="156" t="s">
        <v>157</v>
      </c>
      <c r="B52" s="157" t="s">
        <v>21</v>
      </c>
      <c r="C52" s="187" t="s">
        <v>71</v>
      </c>
      <c r="D52" s="40"/>
      <c r="E52" s="131"/>
      <c r="F52" s="9">
        <f>SUM(F53:F56)</f>
        <v>0</v>
      </c>
      <c r="G52" s="266"/>
    </row>
    <row r="53" spans="1:7" ht="27.75" thickBot="1">
      <c r="A53" s="143" t="s">
        <v>158</v>
      </c>
      <c r="B53" s="142" t="s">
        <v>70</v>
      </c>
      <c r="C53" s="144" t="s">
        <v>39</v>
      </c>
      <c r="D53" s="86"/>
      <c r="E53" s="119"/>
      <c r="F53" s="26"/>
      <c r="G53" s="59"/>
    </row>
    <row r="54" spans="1:7" ht="26.25" thickBot="1">
      <c r="A54" s="143" t="s">
        <v>159</v>
      </c>
      <c r="B54" s="142" t="s">
        <v>84</v>
      </c>
      <c r="C54" s="144" t="s">
        <v>61</v>
      </c>
      <c r="D54" s="87"/>
      <c r="E54" s="120"/>
      <c r="F54" s="27"/>
      <c r="G54" s="34"/>
    </row>
    <row r="55" spans="1:7" ht="14.25" thickBot="1">
      <c r="A55" s="188" t="s">
        <v>160</v>
      </c>
      <c r="B55" s="189" t="s">
        <v>24</v>
      </c>
      <c r="C55" s="190" t="s">
        <v>41</v>
      </c>
      <c r="D55" s="100"/>
      <c r="E55" s="123"/>
      <c r="F55" s="219"/>
      <c r="G55" s="207"/>
    </row>
    <row r="56" spans="1:7" ht="14.25" thickBot="1">
      <c r="A56" s="191" t="s">
        <v>161</v>
      </c>
      <c r="B56" s="149" t="s">
        <v>162</v>
      </c>
      <c r="C56" s="166" t="s">
        <v>40</v>
      </c>
      <c r="D56" s="218"/>
      <c r="E56" s="124"/>
      <c r="F56" s="105"/>
      <c r="G56" s="48"/>
    </row>
    <row r="57" spans="5:6" ht="13.5" thickBot="1">
      <c r="E57" s="132"/>
      <c r="F57" s="116"/>
    </row>
    <row r="58" spans="1:7" ht="13.5" thickBot="1">
      <c r="A58" s="212"/>
      <c r="B58" s="213"/>
      <c r="C58" s="214" t="s">
        <v>48</v>
      </c>
      <c r="D58" s="213"/>
      <c r="E58" s="215"/>
      <c r="F58" s="216">
        <f>F7+F15+F26+F32+F35+F38+F41+F44+F47+F52</f>
        <v>0</v>
      </c>
      <c r="G58" s="217"/>
    </row>
    <row r="59" spans="5:7" ht="13.5" thickBot="1">
      <c r="E59" s="49"/>
      <c r="F59" s="49"/>
      <c r="G59" s="49"/>
    </row>
    <row r="60" spans="1:7" ht="12.75">
      <c r="A60" s="304" t="s">
        <v>30</v>
      </c>
      <c r="B60" s="305"/>
      <c r="C60" s="306"/>
      <c r="D60" s="304" t="s">
        <v>104</v>
      </c>
      <c r="E60" s="329"/>
      <c r="F60" s="330"/>
      <c r="G60" s="84"/>
    </row>
    <row r="61" spans="1:7" ht="12.75">
      <c r="A61" s="307"/>
      <c r="B61" s="308"/>
      <c r="C61" s="309"/>
      <c r="D61" s="331"/>
      <c r="E61" s="332"/>
      <c r="F61" s="333"/>
      <c r="G61" s="84"/>
    </row>
    <row r="62" spans="1:7" ht="13.5" thickBot="1">
      <c r="A62" s="310"/>
      <c r="B62" s="311"/>
      <c r="C62" s="312"/>
      <c r="D62" s="334"/>
      <c r="E62" s="335"/>
      <c r="F62" s="336"/>
      <c r="G62" s="84"/>
    </row>
    <row r="64" spans="2:7" ht="12.75">
      <c r="B64" s="50"/>
      <c r="C64" s="50"/>
      <c r="D64" s="51"/>
      <c r="E64" s="325" t="s">
        <v>103</v>
      </c>
      <c r="F64" s="325"/>
      <c r="G64" s="325"/>
    </row>
    <row r="65" spans="2:4" ht="12.75">
      <c r="B65" s="50"/>
      <c r="C65" s="50"/>
      <c r="D65" s="50"/>
    </row>
    <row r="66" spans="2:4" ht="12.75">
      <c r="B66" s="50"/>
      <c r="C66" s="50"/>
      <c r="D66" s="50"/>
    </row>
    <row r="67" spans="2:4" ht="12.75">
      <c r="B67" s="50"/>
      <c r="C67" s="50"/>
      <c r="D67" s="50"/>
    </row>
    <row r="68" spans="2:4" ht="12.75">
      <c r="B68" s="50"/>
      <c r="C68" s="50"/>
      <c r="D68" s="50"/>
    </row>
    <row r="69" spans="2:4" ht="12.75">
      <c r="B69" s="50"/>
      <c r="C69" s="50"/>
      <c r="D69" s="50"/>
    </row>
    <row r="70" spans="2:4" ht="12.75">
      <c r="B70" s="50"/>
      <c r="C70" s="50"/>
      <c r="D70" s="50"/>
    </row>
    <row r="71" spans="2:4" ht="12.75">
      <c r="B71" s="50"/>
      <c r="C71" s="50"/>
      <c r="D71" s="50"/>
    </row>
    <row r="72" spans="2:4" ht="12.75">
      <c r="B72" s="50"/>
      <c r="C72" s="50"/>
      <c r="D72" s="50"/>
    </row>
    <row r="73" spans="2:4" ht="12.75">
      <c r="B73" s="50"/>
      <c r="C73" s="50"/>
      <c r="D73" s="50"/>
    </row>
    <row r="74" spans="2:4" ht="12.75">
      <c r="B74" s="50"/>
      <c r="C74" s="50"/>
      <c r="D74" s="50"/>
    </row>
    <row r="75" spans="2:4" ht="12.75">
      <c r="B75" s="50"/>
      <c r="C75" s="50"/>
      <c r="D75" s="50"/>
    </row>
    <row r="76" spans="2:4" ht="12.75">
      <c r="B76" s="50"/>
      <c r="C76" s="50"/>
      <c r="D76" s="50"/>
    </row>
    <row r="77" spans="2:4" ht="12.75">
      <c r="B77" s="50"/>
      <c r="C77" s="50"/>
      <c r="D77" s="50"/>
    </row>
    <row r="78" spans="2:4" ht="12.75">
      <c r="B78" s="50"/>
      <c r="C78" s="50"/>
      <c r="D78" s="50"/>
    </row>
    <row r="79" spans="2:4" ht="12.75">
      <c r="B79" s="50"/>
      <c r="C79" s="50"/>
      <c r="D79" s="50"/>
    </row>
    <row r="80" spans="2:4" ht="12.75">
      <c r="B80" s="50"/>
      <c r="C80" s="50"/>
      <c r="D80" s="50"/>
    </row>
    <row r="81" spans="2:4" ht="12.75">
      <c r="B81" s="50"/>
      <c r="C81" s="50"/>
      <c r="D81" s="50"/>
    </row>
    <row r="82" spans="2:4" ht="12.75">
      <c r="B82" s="50"/>
      <c r="C82" s="50"/>
      <c r="D82" s="50"/>
    </row>
    <row r="83" spans="2:4" ht="12.75">
      <c r="B83" s="50"/>
      <c r="C83" s="50"/>
      <c r="D83" s="50"/>
    </row>
    <row r="84" spans="2:4" ht="12.75">
      <c r="B84" s="50"/>
      <c r="C84" s="50"/>
      <c r="D84" s="50"/>
    </row>
    <row r="85" spans="2:4" ht="12.75">
      <c r="B85" s="50"/>
      <c r="C85" s="50"/>
      <c r="D85" s="50"/>
    </row>
    <row r="86" spans="2:4" ht="12.75">
      <c r="B86" s="50"/>
      <c r="C86" s="50"/>
      <c r="D86" s="50"/>
    </row>
    <row r="87" spans="2:4" ht="12.75">
      <c r="B87" s="50"/>
      <c r="C87" s="50"/>
      <c r="D87" s="50"/>
    </row>
    <row r="88" spans="2:4" ht="12.75">
      <c r="B88" s="50"/>
      <c r="C88" s="50"/>
      <c r="D88" s="50"/>
    </row>
    <row r="89" spans="2:4" ht="12.75">
      <c r="B89" s="50"/>
      <c r="C89" s="50"/>
      <c r="D89" s="50"/>
    </row>
    <row r="90" spans="2:4" ht="12.75">
      <c r="B90" s="50"/>
      <c r="C90" s="50"/>
      <c r="D90" s="50"/>
    </row>
    <row r="91" spans="2:4" ht="12.75">
      <c r="B91" s="50"/>
      <c r="C91" s="50"/>
      <c r="D91" s="50"/>
    </row>
    <row r="92" spans="2:4" ht="12.75">
      <c r="B92" s="50"/>
      <c r="C92" s="50"/>
      <c r="D92" s="50"/>
    </row>
    <row r="93" spans="2:4" ht="12.75">
      <c r="B93" s="50"/>
      <c r="C93" s="50"/>
      <c r="D93" s="50"/>
    </row>
    <row r="94" spans="2:4" ht="12.75">
      <c r="B94" s="50"/>
      <c r="C94" s="50"/>
      <c r="D94" s="50"/>
    </row>
    <row r="95" spans="2:4" ht="12.75">
      <c r="B95" s="50"/>
      <c r="C95" s="50"/>
      <c r="D95" s="50"/>
    </row>
    <row r="96" spans="2:4" ht="12.75">
      <c r="B96" s="50"/>
      <c r="C96" s="50"/>
      <c r="D96" s="50"/>
    </row>
    <row r="97" spans="2:4" ht="12.75">
      <c r="B97" s="50"/>
      <c r="C97" s="50"/>
      <c r="D97" s="50"/>
    </row>
    <row r="98" spans="2:4" ht="12.75">
      <c r="B98" s="50"/>
      <c r="C98" s="50"/>
      <c r="D98" s="50"/>
    </row>
    <row r="99" spans="2:4" ht="12.75">
      <c r="B99" s="50"/>
      <c r="C99" s="50"/>
      <c r="D99" s="50"/>
    </row>
    <row r="100" spans="2:4" ht="12.75">
      <c r="B100" s="50"/>
      <c r="C100" s="50"/>
      <c r="D100" s="50"/>
    </row>
    <row r="101" spans="2:4" ht="12.75">
      <c r="B101" s="50"/>
      <c r="C101" s="50"/>
      <c r="D101" s="50"/>
    </row>
    <row r="102" spans="2:4" ht="12.75">
      <c r="B102" s="50"/>
      <c r="C102" s="50"/>
      <c r="D102" s="50"/>
    </row>
    <row r="103" spans="2:4" ht="12.75">
      <c r="B103" s="50"/>
      <c r="C103" s="50"/>
      <c r="D103" s="50"/>
    </row>
    <row r="104" spans="2:4" ht="12.75">
      <c r="B104" s="50"/>
      <c r="C104" s="50"/>
      <c r="D104" s="50"/>
    </row>
    <row r="105" spans="2:4" ht="12.75">
      <c r="B105" s="50"/>
      <c r="C105" s="50"/>
      <c r="D105" s="50"/>
    </row>
    <row r="106" spans="2:4" ht="12.75">
      <c r="B106" s="50"/>
      <c r="C106" s="50"/>
      <c r="D106" s="50"/>
    </row>
    <row r="107" spans="2:4" ht="12.75">
      <c r="B107" s="50"/>
      <c r="C107" s="50"/>
      <c r="D107" s="50"/>
    </row>
    <row r="108" spans="2:4" ht="12.75">
      <c r="B108" s="50"/>
      <c r="C108" s="50"/>
      <c r="D108" s="50"/>
    </row>
    <row r="109" spans="2:4" ht="12.75">
      <c r="B109" s="50"/>
      <c r="C109" s="50"/>
      <c r="D109" s="50"/>
    </row>
    <row r="110" spans="2:4" ht="12.75">
      <c r="B110" s="50"/>
      <c r="C110" s="50"/>
      <c r="D110" s="50"/>
    </row>
    <row r="111" spans="2:4" ht="12.75">
      <c r="B111" s="50"/>
      <c r="C111" s="50"/>
      <c r="D111" s="50"/>
    </row>
    <row r="112" spans="2:4" ht="12.75">
      <c r="B112" s="50"/>
      <c r="C112" s="50"/>
      <c r="D112" s="50"/>
    </row>
    <row r="113" spans="2:4" ht="12.75">
      <c r="B113" s="50"/>
      <c r="C113" s="50"/>
      <c r="D113" s="50"/>
    </row>
    <row r="114" spans="2:4" ht="12.75">
      <c r="B114" s="50"/>
      <c r="C114" s="50"/>
      <c r="D114" s="50"/>
    </row>
    <row r="115" spans="2:4" ht="12.75">
      <c r="B115" s="50"/>
      <c r="C115" s="50"/>
      <c r="D115" s="50"/>
    </row>
    <row r="116" spans="2:4" ht="12.75">
      <c r="B116" s="50"/>
      <c r="C116" s="50"/>
      <c r="D116" s="50"/>
    </row>
    <row r="117" spans="2:4" ht="12.75">
      <c r="B117" s="50"/>
      <c r="C117" s="50"/>
      <c r="D117" s="50"/>
    </row>
    <row r="118" spans="2:4" ht="12.75">
      <c r="B118" s="50"/>
      <c r="C118" s="50"/>
      <c r="D118" s="50"/>
    </row>
    <row r="119" spans="2:4" ht="12.75">
      <c r="B119" s="50"/>
      <c r="C119" s="50"/>
      <c r="D119" s="50"/>
    </row>
    <row r="120" spans="2:4" ht="12.75">
      <c r="B120" s="50"/>
      <c r="C120" s="50"/>
      <c r="D120" s="50"/>
    </row>
    <row r="121" spans="2:4" ht="12.75">
      <c r="B121" s="50"/>
      <c r="C121" s="50"/>
      <c r="D121" s="50"/>
    </row>
    <row r="122" spans="2:4" ht="12.75">
      <c r="B122" s="50"/>
      <c r="C122" s="50"/>
      <c r="D122" s="50"/>
    </row>
    <row r="123" spans="2:4" ht="12.75">
      <c r="B123" s="50"/>
      <c r="C123" s="50"/>
      <c r="D123" s="50"/>
    </row>
    <row r="124" spans="2:4" ht="12.75">
      <c r="B124" s="50"/>
      <c r="C124" s="50"/>
      <c r="D124" s="50"/>
    </row>
    <row r="125" spans="2:4" ht="12.75">
      <c r="B125" s="50"/>
      <c r="C125" s="50"/>
      <c r="D125" s="50"/>
    </row>
    <row r="126" spans="2:4" ht="12.75">
      <c r="B126" s="50"/>
      <c r="C126" s="50"/>
      <c r="D126" s="50"/>
    </row>
    <row r="127" spans="2:4" ht="12.75">
      <c r="B127" s="50"/>
      <c r="C127" s="50"/>
      <c r="D127" s="50"/>
    </row>
    <row r="128" spans="2:4" ht="12.75">
      <c r="B128" s="50"/>
      <c r="C128" s="50"/>
      <c r="D128" s="50"/>
    </row>
    <row r="129" spans="2:4" ht="12.75">
      <c r="B129" s="50"/>
      <c r="C129" s="50"/>
      <c r="D129" s="50"/>
    </row>
    <row r="130" spans="2:4" ht="12.75">
      <c r="B130" s="50"/>
      <c r="C130" s="50"/>
      <c r="D130" s="50"/>
    </row>
    <row r="131" spans="2:4" ht="12.75">
      <c r="B131" s="50"/>
      <c r="C131" s="50"/>
      <c r="D131" s="50"/>
    </row>
    <row r="132" spans="2:4" ht="12.75">
      <c r="B132" s="50"/>
      <c r="C132" s="50"/>
      <c r="D132" s="50"/>
    </row>
    <row r="133" spans="2:4" ht="12.75">
      <c r="B133" s="50"/>
      <c r="C133" s="50"/>
      <c r="D133" s="50"/>
    </row>
    <row r="134" spans="2:4" ht="12.75">
      <c r="B134" s="50"/>
      <c r="C134" s="50"/>
      <c r="D134" s="50"/>
    </row>
    <row r="135" spans="2:4" ht="12.75">
      <c r="B135" s="50"/>
      <c r="C135" s="50"/>
      <c r="D135" s="50"/>
    </row>
    <row r="136" spans="2:4" ht="12.75">
      <c r="B136" s="50"/>
      <c r="C136" s="50"/>
      <c r="D136" s="50"/>
    </row>
    <row r="137" spans="2:4" ht="12.75">
      <c r="B137" s="50"/>
      <c r="C137" s="50"/>
      <c r="D137" s="50"/>
    </row>
    <row r="138" spans="2:4" ht="12.75">
      <c r="B138" s="50"/>
      <c r="C138" s="50"/>
      <c r="D138" s="50"/>
    </row>
    <row r="139" spans="2:4" ht="12.75">
      <c r="B139" s="50"/>
      <c r="C139" s="50"/>
      <c r="D139" s="50"/>
    </row>
    <row r="140" spans="2:4" ht="12.75">
      <c r="B140" s="50"/>
      <c r="C140" s="50"/>
      <c r="D140" s="50"/>
    </row>
    <row r="141" spans="2:4" ht="12.75">
      <c r="B141" s="50"/>
      <c r="C141" s="50"/>
      <c r="D141" s="50"/>
    </row>
    <row r="142" spans="2:4" ht="12.75">
      <c r="B142" s="50"/>
      <c r="C142" s="50"/>
      <c r="D142" s="50"/>
    </row>
    <row r="143" spans="2:4" ht="12.75">
      <c r="B143" s="50"/>
      <c r="C143" s="50"/>
      <c r="D143" s="50"/>
    </row>
    <row r="144" spans="2:4" ht="12.75">
      <c r="B144" s="50"/>
      <c r="C144" s="50"/>
      <c r="D144" s="50"/>
    </row>
    <row r="145" spans="2:4" ht="12.75">
      <c r="B145" s="50"/>
      <c r="C145" s="50"/>
      <c r="D145" s="50"/>
    </row>
    <row r="146" spans="2:4" ht="12.75">
      <c r="B146" s="50"/>
      <c r="C146" s="50"/>
      <c r="D146" s="50"/>
    </row>
    <row r="147" spans="2:4" ht="12.75">
      <c r="B147" s="50"/>
      <c r="C147" s="50"/>
      <c r="D147" s="50"/>
    </row>
    <row r="148" spans="2:4" ht="12.75">
      <c r="B148" s="50"/>
      <c r="C148" s="50"/>
      <c r="D148" s="50"/>
    </row>
    <row r="149" spans="2:4" ht="12.75">
      <c r="B149" s="50"/>
      <c r="C149" s="50"/>
      <c r="D149" s="50"/>
    </row>
    <row r="150" spans="2:4" ht="12.75">
      <c r="B150" s="50"/>
      <c r="C150" s="50"/>
      <c r="D150" s="50"/>
    </row>
    <row r="151" spans="2:4" ht="12.75">
      <c r="B151" s="50"/>
      <c r="C151" s="50"/>
      <c r="D151" s="50"/>
    </row>
    <row r="152" spans="2:4" ht="12.75">
      <c r="B152" s="50"/>
      <c r="C152" s="50"/>
      <c r="D152" s="50"/>
    </row>
    <row r="153" spans="2:4" ht="12.75">
      <c r="B153" s="50"/>
      <c r="C153" s="50"/>
      <c r="D153" s="50"/>
    </row>
    <row r="154" spans="2:4" ht="12.75">
      <c r="B154" s="50"/>
      <c r="C154" s="50"/>
      <c r="D154" s="50"/>
    </row>
    <row r="155" spans="2:4" ht="12.75">
      <c r="B155" s="50"/>
      <c r="C155" s="50"/>
      <c r="D155" s="50"/>
    </row>
    <row r="156" spans="2:4" ht="12.75">
      <c r="B156" s="50"/>
      <c r="C156" s="50"/>
      <c r="D156" s="50"/>
    </row>
    <row r="157" spans="2:4" ht="12.75">
      <c r="B157" s="50"/>
      <c r="C157" s="50"/>
      <c r="D157" s="50"/>
    </row>
    <row r="158" spans="2:4" ht="12.75">
      <c r="B158" s="50"/>
      <c r="C158" s="50"/>
      <c r="D158" s="50"/>
    </row>
    <row r="159" spans="2:4" ht="12.75">
      <c r="B159" s="50"/>
      <c r="C159" s="50"/>
      <c r="D159" s="50"/>
    </row>
    <row r="160" spans="2:4" ht="12.75">
      <c r="B160" s="50"/>
      <c r="C160" s="50"/>
      <c r="D160" s="50"/>
    </row>
    <row r="161" spans="2:4" ht="12.75">
      <c r="B161" s="50"/>
      <c r="C161" s="50"/>
      <c r="D161" s="50"/>
    </row>
    <row r="162" spans="2:4" ht="12.75">
      <c r="B162" s="50"/>
      <c r="C162" s="50"/>
      <c r="D162" s="50"/>
    </row>
    <row r="163" spans="2:4" ht="12.75">
      <c r="B163" s="50"/>
      <c r="C163" s="50"/>
      <c r="D163" s="50"/>
    </row>
    <row r="164" spans="2:4" ht="12.75">
      <c r="B164" s="50"/>
      <c r="C164" s="50"/>
      <c r="D164" s="50"/>
    </row>
    <row r="165" spans="2:4" ht="12.75">
      <c r="B165" s="50"/>
      <c r="C165" s="50"/>
      <c r="D165" s="50"/>
    </row>
    <row r="166" spans="2:4" ht="12.75">
      <c r="B166" s="50"/>
      <c r="C166" s="50"/>
      <c r="D166" s="50"/>
    </row>
    <row r="167" spans="2:4" ht="12.75">
      <c r="B167" s="50"/>
      <c r="C167" s="50"/>
      <c r="D167" s="50"/>
    </row>
    <row r="168" spans="2:4" ht="12.75">
      <c r="B168" s="50"/>
      <c r="C168" s="50"/>
      <c r="D168" s="50"/>
    </row>
    <row r="169" spans="2:4" ht="12.75">
      <c r="B169" s="50"/>
      <c r="C169" s="50"/>
      <c r="D169" s="50"/>
    </row>
    <row r="170" spans="2:4" ht="12.75">
      <c r="B170" s="50"/>
      <c r="C170" s="50"/>
      <c r="D170" s="50"/>
    </row>
    <row r="171" spans="2:4" ht="12.75">
      <c r="B171" s="50"/>
      <c r="C171" s="50"/>
      <c r="D171" s="50"/>
    </row>
    <row r="172" spans="2:4" ht="12.75">
      <c r="B172" s="50"/>
      <c r="C172" s="50"/>
      <c r="D172" s="50"/>
    </row>
    <row r="173" spans="2:4" ht="12.75">
      <c r="B173" s="50"/>
      <c r="C173" s="50"/>
      <c r="D173" s="50"/>
    </row>
    <row r="174" spans="2:4" ht="12.75">
      <c r="B174" s="50"/>
      <c r="C174" s="50"/>
      <c r="D174" s="50"/>
    </row>
    <row r="175" spans="2:4" ht="12.75">
      <c r="B175" s="50"/>
      <c r="C175" s="50"/>
      <c r="D175" s="50"/>
    </row>
    <row r="176" spans="2:4" ht="12.75">
      <c r="B176" s="50"/>
      <c r="C176" s="50"/>
      <c r="D176" s="50"/>
    </row>
    <row r="177" spans="2:4" ht="12.75">
      <c r="B177" s="50"/>
      <c r="C177" s="50"/>
      <c r="D177" s="50"/>
    </row>
    <row r="178" spans="2:4" ht="12.75">
      <c r="B178" s="50"/>
      <c r="C178" s="50"/>
      <c r="D178" s="50"/>
    </row>
    <row r="179" spans="2:4" ht="12.75">
      <c r="B179" s="50"/>
      <c r="C179" s="50"/>
      <c r="D179" s="50"/>
    </row>
    <row r="180" spans="2:4" ht="12.75">
      <c r="B180" s="50"/>
      <c r="C180" s="50"/>
      <c r="D180" s="50"/>
    </row>
    <row r="181" spans="2:4" ht="12.75">
      <c r="B181" s="50"/>
      <c r="C181" s="50"/>
      <c r="D181" s="50"/>
    </row>
    <row r="182" spans="2:4" ht="12.75">
      <c r="B182" s="50"/>
      <c r="C182" s="50"/>
      <c r="D182" s="50"/>
    </row>
    <row r="183" spans="2:4" ht="12.75">
      <c r="B183" s="50"/>
      <c r="C183" s="50"/>
      <c r="D183" s="50"/>
    </row>
    <row r="184" spans="2:4" ht="12.75">
      <c r="B184" s="50"/>
      <c r="C184" s="50"/>
      <c r="D184" s="50"/>
    </row>
  </sheetData>
  <sheetProtection/>
  <mergeCells count="12">
    <mergeCell ref="A1:G1"/>
    <mergeCell ref="A2:G2"/>
    <mergeCell ref="A3:G3"/>
    <mergeCell ref="A4:A5"/>
    <mergeCell ref="E64:G64"/>
    <mergeCell ref="E4:F4"/>
    <mergeCell ref="B4:B5"/>
    <mergeCell ref="C4:C5"/>
    <mergeCell ref="D4:D5"/>
    <mergeCell ref="G4:G5"/>
    <mergeCell ref="A60:C62"/>
    <mergeCell ref="D60:F62"/>
  </mergeCells>
  <printOptions/>
  <pageMargins left="0.89" right="0.7" top="1" bottom="0.75" header="0.3" footer="0.3"/>
  <pageSetup horizontalDpi="300" verticalDpi="300" orientation="landscape" paperSize="9" scale="59" r:id="rId1"/>
  <headerFooter>
    <oddHeader>&amp;C&amp;"+,Félkövér dőlt"&amp;12
BETHLEN GÁBOR ALAPKEZELŐ ZRT.</oddHeader>
    <oddFooter>&amp;L&amp;D   &amp;T&amp;C&amp;P</oddFoot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Layout" workbookViewId="0" topLeftCell="A1">
      <selection activeCell="B18" sqref="B18"/>
    </sheetView>
  </sheetViews>
  <sheetFormatPr defaultColWidth="9.140625" defaultRowHeight="15"/>
  <cols>
    <col min="1" max="1" width="5.7109375" style="39" customWidth="1"/>
    <col min="2" max="2" width="25.57421875" style="39" customWidth="1"/>
    <col min="3" max="4" width="25.7109375" style="39" customWidth="1"/>
    <col min="5" max="5" width="10.7109375" style="39" customWidth="1"/>
    <col min="6" max="6" width="12.7109375" style="39" customWidth="1"/>
    <col min="7" max="7" width="73.8515625" style="39" customWidth="1"/>
    <col min="8" max="8" width="62.7109375" style="39" customWidth="1"/>
    <col min="9" max="16384" width="9.140625" style="39" customWidth="1"/>
  </cols>
  <sheetData>
    <row r="1" spans="1:8" ht="12.75" customHeight="1" thickBot="1">
      <c r="A1" s="346" t="s">
        <v>108</v>
      </c>
      <c r="B1" s="347"/>
      <c r="C1" s="347"/>
      <c r="D1" s="347"/>
      <c r="E1" s="347"/>
      <c r="F1" s="347"/>
      <c r="G1" s="348"/>
      <c r="H1" s="95"/>
    </row>
    <row r="2" spans="1:8" ht="12.75" customHeight="1">
      <c r="A2" s="349" t="s">
        <v>109</v>
      </c>
      <c r="B2" s="350"/>
      <c r="C2" s="350"/>
      <c r="D2" s="350"/>
      <c r="E2" s="350"/>
      <c r="F2" s="350"/>
      <c r="G2" s="351"/>
      <c r="H2" s="95"/>
    </row>
    <row r="3" spans="1:8" ht="13.5" customHeight="1" thickBot="1">
      <c r="A3" s="352" t="s">
        <v>110</v>
      </c>
      <c r="B3" s="353"/>
      <c r="C3" s="353"/>
      <c r="D3" s="353"/>
      <c r="E3" s="353"/>
      <c r="F3" s="353"/>
      <c r="G3" s="354"/>
      <c r="H3" s="97"/>
    </row>
    <row r="4" spans="1:7" ht="27" customHeight="1" thickBot="1">
      <c r="A4" s="278" t="s">
        <v>98</v>
      </c>
      <c r="B4" s="278" t="s">
        <v>1</v>
      </c>
      <c r="C4" s="278" t="s">
        <v>49</v>
      </c>
      <c r="D4" s="278" t="s">
        <v>99</v>
      </c>
      <c r="E4" s="314" t="s">
        <v>112</v>
      </c>
      <c r="F4" s="315"/>
      <c r="G4" s="278" t="s">
        <v>100</v>
      </c>
    </row>
    <row r="5" spans="1:7" ht="56.25" customHeight="1" thickBot="1">
      <c r="A5" s="313"/>
      <c r="B5" s="313"/>
      <c r="C5" s="313"/>
      <c r="D5" s="313"/>
      <c r="E5" s="136"/>
      <c r="F5" s="72" t="s">
        <v>114</v>
      </c>
      <c r="G5" s="313"/>
    </row>
    <row r="6" spans="1:7" ht="69.75" customHeight="1" thickBot="1">
      <c r="A6" s="161" t="s">
        <v>167</v>
      </c>
      <c r="B6" s="162" t="s">
        <v>72</v>
      </c>
      <c r="C6" s="162" t="s">
        <v>115</v>
      </c>
      <c r="D6" s="77"/>
      <c r="E6" s="138"/>
      <c r="F6" s="78">
        <f>F7+F17</f>
        <v>0</v>
      </c>
      <c r="G6" s="79"/>
    </row>
    <row r="7" spans="1:7" ht="13.5" thickBot="1">
      <c r="A7" s="193" t="s">
        <v>173</v>
      </c>
      <c r="B7" s="194" t="s">
        <v>25</v>
      </c>
      <c r="C7" s="194"/>
      <c r="D7" s="66"/>
      <c r="E7" s="139"/>
      <c r="F7" s="67">
        <f>SUM(F8:F15)</f>
        <v>0</v>
      </c>
      <c r="G7" s="68"/>
    </row>
    <row r="8" spans="1:7" ht="41.25" thickBot="1">
      <c r="A8" s="143" t="s">
        <v>174</v>
      </c>
      <c r="B8" s="142" t="s">
        <v>22</v>
      </c>
      <c r="C8" s="147" t="s">
        <v>116</v>
      </c>
      <c r="D8" s="220"/>
      <c r="E8" s="119"/>
      <c r="F8" s="57"/>
      <c r="G8" s="59"/>
    </row>
    <row r="9" spans="1:7" ht="14.25" thickBot="1">
      <c r="A9" s="143" t="s">
        <v>175</v>
      </c>
      <c r="B9" s="142" t="s">
        <v>60</v>
      </c>
      <c r="C9" s="147" t="s">
        <v>117</v>
      </c>
      <c r="D9" s="221"/>
      <c r="E9" s="120"/>
      <c r="F9" s="58"/>
      <c r="G9" s="34"/>
    </row>
    <row r="10" spans="1:7" ht="27.75" thickBot="1">
      <c r="A10" s="143" t="s">
        <v>176</v>
      </c>
      <c r="B10" s="142" t="s">
        <v>96</v>
      </c>
      <c r="C10" s="147" t="s">
        <v>94</v>
      </c>
      <c r="D10" s="221"/>
      <c r="E10" s="120"/>
      <c r="F10" s="58"/>
      <c r="G10" s="34"/>
    </row>
    <row r="11" spans="1:7" ht="14.25" thickBot="1">
      <c r="A11" s="143" t="s">
        <v>177</v>
      </c>
      <c r="B11" s="142" t="s">
        <v>26</v>
      </c>
      <c r="C11" s="147" t="s">
        <v>41</v>
      </c>
      <c r="D11" s="221"/>
      <c r="E11" s="120"/>
      <c r="F11" s="58"/>
      <c r="G11" s="34"/>
    </row>
    <row r="12" spans="1:7" ht="14.25" thickBot="1">
      <c r="A12" s="143" t="s">
        <v>178</v>
      </c>
      <c r="B12" s="142" t="s">
        <v>66</v>
      </c>
      <c r="C12" s="147" t="s">
        <v>82</v>
      </c>
      <c r="D12" s="221"/>
      <c r="E12" s="223"/>
      <c r="F12" s="224"/>
      <c r="G12" s="34"/>
    </row>
    <row r="13" spans="1:7" ht="27" customHeight="1" thickBot="1">
      <c r="A13" s="143" t="s">
        <v>179</v>
      </c>
      <c r="B13" s="142" t="s">
        <v>27</v>
      </c>
      <c r="C13" s="147" t="s">
        <v>64</v>
      </c>
      <c r="D13" s="221"/>
      <c r="E13" s="112"/>
      <c r="F13" s="225"/>
      <c r="G13" s="34"/>
    </row>
    <row r="14" spans="1:7" ht="26.25" customHeight="1" thickBot="1">
      <c r="A14" s="143" t="s">
        <v>180</v>
      </c>
      <c r="B14" s="142" t="s">
        <v>28</v>
      </c>
      <c r="C14" s="147" t="s">
        <v>64</v>
      </c>
      <c r="D14" s="222"/>
      <c r="E14" s="226"/>
      <c r="F14" s="227"/>
      <c r="G14" s="34"/>
    </row>
    <row r="15" spans="1:7" ht="26.25" thickBot="1">
      <c r="A15" s="143" t="s">
        <v>181</v>
      </c>
      <c r="B15" s="142" t="s">
        <v>190</v>
      </c>
      <c r="C15" s="147" t="s">
        <v>82</v>
      </c>
      <c r="D15" s="32"/>
      <c r="E15" s="228"/>
      <c r="F15" s="229"/>
      <c r="G15" s="48"/>
    </row>
    <row r="16" spans="1:7" ht="13.5" thickBot="1">
      <c r="A16" s="23"/>
      <c r="B16" s="14"/>
      <c r="C16" s="206"/>
      <c r="D16" s="44"/>
      <c r="E16" s="210"/>
      <c r="F16" s="21"/>
      <c r="G16" s="54"/>
    </row>
    <row r="17" spans="1:7" ht="68.25" customHeight="1" thickBot="1">
      <c r="A17" s="156" t="s">
        <v>182</v>
      </c>
      <c r="B17" s="157" t="s">
        <v>73</v>
      </c>
      <c r="C17" s="157"/>
      <c r="D17" s="69"/>
      <c r="E17" s="122"/>
      <c r="F17" s="12">
        <f>SUM(F18:F23)</f>
        <v>0</v>
      </c>
      <c r="G17" s="10"/>
    </row>
    <row r="18" spans="1:7" ht="26.25" thickBot="1">
      <c r="A18" s="143" t="s">
        <v>183</v>
      </c>
      <c r="B18" s="142" t="s">
        <v>23</v>
      </c>
      <c r="C18" s="147" t="s">
        <v>41</v>
      </c>
      <c r="D18" s="86"/>
      <c r="E18" s="120"/>
      <c r="F18" s="58"/>
      <c r="G18" s="59"/>
    </row>
    <row r="19" spans="1:7" ht="14.25" thickBot="1">
      <c r="A19" s="143" t="s">
        <v>184</v>
      </c>
      <c r="B19" s="142" t="s">
        <v>74</v>
      </c>
      <c r="C19" s="147" t="s">
        <v>82</v>
      </c>
      <c r="D19" s="134"/>
      <c r="E19" s="230"/>
      <c r="F19" s="231"/>
      <c r="G19" s="34"/>
    </row>
    <row r="20" spans="1:7" ht="14.25" thickBot="1">
      <c r="A20" s="143" t="s">
        <v>185</v>
      </c>
      <c r="B20" s="142" t="s">
        <v>75</v>
      </c>
      <c r="C20" s="147" t="s">
        <v>82</v>
      </c>
      <c r="D20" s="133"/>
      <c r="E20" s="232"/>
      <c r="F20" s="233"/>
      <c r="G20" s="34"/>
    </row>
    <row r="21" spans="1:7" ht="14.25" thickBot="1">
      <c r="A21" s="143" t="s">
        <v>186</v>
      </c>
      <c r="B21" s="142" t="s">
        <v>76</v>
      </c>
      <c r="C21" s="147" t="s">
        <v>82</v>
      </c>
      <c r="D21" s="135"/>
      <c r="E21" s="234"/>
      <c r="F21" s="235"/>
      <c r="G21" s="34"/>
    </row>
    <row r="22" spans="1:7" ht="14.25" thickBot="1">
      <c r="A22" s="143" t="s">
        <v>187</v>
      </c>
      <c r="B22" s="142" t="s">
        <v>29</v>
      </c>
      <c r="C22" s="147" t="s">
        <v>82</v>
      </c>
      <c r="D22" s="100"/>
      <c r="E22" s="230"/>
      <c r="F22" s="231"/>
      <c r="G22" s="34"/>
    </row>
    <row r="23" spans="1:7" ht="26.25" thickBot="1">
      <c r="A23" s="143" t="s">
        <v>188</v>
      </c>
      <c r="B23" s="142" t="s">
        <v>189</v>
      </c>
      <c r="C23" s="147" t="s">
        <v>82</v>
      </c>
      <c r="D23" s="99"/>
      <c r="E23" s="126"/>
      <c r="F23" s="236"/>
      <c r="G23" s="48"/>
    </row>
    <row r="24" spans="1:6" ht="13.5" thickBot="1">
      <c r="A24" s="2"/>
      <c r="B24" s="1"/>
      <c r="C24" s="1"/>
      <c r="D24" s="1"/>
      <c r="E24" s="140"/>
      <c r="F24" s="140"/>
    </row>
    <row r="25" spans="1:7" ht="13.5" customHeight="1" thickBot="1">
      <c r="A25" s="343" t="s">
        <v>48</v>
      </c>
      <c r="B25" s="344"/>
      <c r="C25" s="344"/>
      <c r="D25" s="345"/>
      <c r="E25" s="137">
        <f>E7+E17</f>
        <v>0</v>
      </c>
      <c r="F25" s="78">
        <f>F7+F17</f>
        <v>0</v>
      </c>
      <c r="G25" s="79"/>
    </row>
    <row r="26" ht="13.5" thickBot="1"/>
    <row r="27" spans="1:7" ht="15" customHeight="1">
      <c r="A27" s="304" t="s">
        <v>30</v>
      </c>
      <c r="B27" s="305"/>
      <c r="C27" s="306"/>
      <c r="D27" s="304" t="s">
        <v>31</v>
      </c>
      <c r="E27" s="329"/>
      <c r="F27" s="330"/>
      <c r="G27" s="84"/>
    </row>
    <row r="28" spans="1:7" ht="12.75">
      <c r="A28" s="307"/>
      <c r="B28" s="308"/>
      <c r="C28" s="309"/>
      <c r="D28" s="331"/>
      <c r="E28" s="332"/>
      <c r="F28" s="333"/>
      <c r="G28" s="84"/>
    </row>
    <row r="29" spans="1:7" ht="13.5" thickBot="1">
      <c r="A29" s="310"/>
      <c r="B29" s="311"/>
      <c r="C29" s="312"/>
      <c r="D29" s="334"/>
      <c r="E29" s="335"/>
      <c r="F29" s="336"/>
      <c r="G29" s="84"/>
    </row>
    <row r="31" spans="4:7" ht="12.75">
      <c r="D31" s="70"/>
      <c r="E31" s="325" t="s">
        <v>103</v>
      </c>
      <c r="F31" s="325"/>
      <c r="G31" s="325"/>
    </row>
  </sheetData>
  <sheetProtection/>
  <mergeCells count="13">
    <mergeCell ref="A1:G1"/>
    <mergeCell ref="A2:G2"/>
    <mergeCell ref="A3:G3"/>
    <mergeCell ref="D4:D5"/>
    <mergeCell ref="E4:F4"/>
    <mergeCell ref="G4:G5"/>
    <mergeCell ref="E31:G31"/>
    <mergeCell ref="A27:C29"/>
    <mergeCell ref="A4:A5"/>
    <mergeCell ref="B4:B5"/>
    <mergeCell ref="C4:C5"/>
    <mergeCell ref="A25:D25"/>
    <mergeCell ref="D27:F29"/>
  </mergeCells>
  <printOptions/>
  <pageMargins left="1.08" right="0.7" top="0.75" bottom="0.75" header="0.3" footer="0.3"/>
  <pageSetup horizontalDpi="300" verticalDpi="300" orientation="landscape" paperSize="9" scale="70" r:id="rId1"/>
  <headerFooter>
    <oddHeader>&amp;C&amp;"+,Félkövér dőlt"&amp;12
BETHLEN GÁBOR ALAPKEZELŐ ZRT.</oddHeader>
    <oddFooter>&amp;L&amp;D   &amp;T&amp;C&amp;P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Somkuti Gábor</dc:creator>
  <cp:keywords/>
  <dc:description/>
  <cp:lastModifiedBy>huszar.laszlo</cp:lastModifiedBy>
  <cp:lastPrinted>2012-03-07T12:45:16Z</cp:lastPrinted>
  <dcterms:created xsi:type="dcterms:W3CDTF">2011-01-12T11:34:02Z</dcterms:created>
  <dcterms:modified xsi:type="dcterms:W3CDTF">2012-03-09T16:27:10Z</dcterms:modified>
  <cp:category/>
  <cp:version/>
  <cp:contentType/>
  <cp:contentStatus/>
</cp:coreProperties>
</file>